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60" windowHeight="7005" activeTab="0"/>
  </bookViews>
  <sheets>
    <sheet name="Sheet1" sheetId="1" r:id="rId1"/>
    <sheet name="Sheet2" sheetId="2" r:id="rId2"/>
    <sheet name="Sheet3" sheetId="3" r:id="rId3"/>
  </sheets>
  <definedNames>
    <definedName name="_07C02146" localSheetId="0">'Sheet1'!$U$1:$Y$52</definedName>
    <definedName name="_07C02147" localSheetId="0">'Sheet1'!$AB$1:$AF$52</definedName>
    <definedName name="_07C02148" localSheetId="0">'Sheet1'!$A$1:$E$52</definedName>
    <definedName name="_07C02149" localSheetId="0">'Sheet1'!$N$1:$R$52</definedName>
    <definedName name="_07C02150" localSheetId="0">'Sheet1'!$G$1:$K$52</definedName>
    <definedName name="_07C02151" localSheetId="0">'Sheet1'!$AB$55:$AF$111</definedName>
    <definedName name="_07C02152" localSheetId="0">'Sheet1'!$U$55:$Y$111</definedName>
    <definedName name="_07C02153" localSheetId="0">'Sheet1'!$N$55:$R$111</definedName>
    <definedName name="_07C02154" localSheetId="0">'Sheet1'!$G$55:$K$111</definedName>
    <definedName name="_07C02155" localSheetId="0">'Sheet1'!$A$55:$E$111</definedName>
    <definedName name="_07C02159" localSheetId="0">'Sheet1'!$A$117:$E$168</definedName>
    <definedName name="_07C02161" localSheetId="0">'Sheet1'!$N$117:$R$168</definedName>
    <definedName name="_07C02162" localSheetId="0">'Sheet1'!$U$117:$Y$168</definedName>
    <definedName name="_07C02163" localSheetId="0">'Sheet1'!$AB$117:$AF$168</definedName>
    <definedName name="_07C02165" localSheetId="0">'Sheet1'!$G$169:$K$220</definedName>
    <definedName name="_07C02166" localSheetId="0">'Sheet1'!$N$169:$R$220</definedName>
    <definedName name="_07C02167" localSheetId="0">'Sheet1'!$U$169:$Y$220</definedName>
    <definedName name="_07C02169" localSheetId="0">'Sheet1'!$A$169:$E$220</definedName>
    <definedName name="_07C02170" localSheetId="0">'Sheet1'!$G$117:$K$168</definedName>
    <definedName name="_07C02173" localSheetId="0">'Sheet1'!$AB$169:$AF$220</definedName>
    <definedName name="_07C02175" localSheetId="0">'Sheet1'!$A$223:$F$274</definedName>
    <definedName name="_07C02176" localSheetId="0">'Sheet1'!$G$223:$L$274</definedName>
    <definedName name="_07C02177" localSheetId="0">'Sheet1'!$N$223:$S$274</definedName>
    <definedName name="_07C02178" localSheetId="0">'Sheet1'!$U$223:$Z$274</definedName>
    <definedName name="_07C02179" localSheetId="0">'Sheet1'!$AB$223:$AG$274</definedName>
    <definedName name="_07C02180" localSheetId="0">'Sheet1'!$A$275:$F$325</definedName>
    <definedName name="_07C02181" localSheetId="0">'Sheet1'!$G$275:$L$325</definedName>
    <definedName name="_07C02182" localSheetId="0">'Sheet1'!$N$275:$S$325</definedName>
    <definedName name="_07C02183" localSheetId="0">'Sheet1'!$U$275:$Z$325</definedName>
    <definedName name="_07C02184" localSheetId="0">'Sheet1'!$AB$275:$AG$325</definedName>
  </definedNames>
  <calcPr fullCalcOnLoad="1"/>
</workbook>
</file>

<file path=xl/sharedStrings.xml><?xml version="1.0" encoding="utf-8"?>
<sst xmlns="http://schemas.openxmlformats.org/spreadsheetml/2006/main" count="2103" uniqueCount="1222">
  <si>
    <t>.006     6.932    1235.29</t>
  </si>
  <si>
    <t>.006     5.061    1057.57</t>
  </si>
  <si>
    <t>.006     3.698     904.64</t>
  </si>
  <si>
    <t>.006     2.705     776.44</t>
  </si>
  <si>
    <t>.006     1.980     666.37</t>
  </si>
  <si>
    <t>.006     1.462     573.59</t>
  </si>
  <si>
    <t>.005     1.066     492.25</t>
  </si>
  <si>
    <t>.005      .775     422.12</t>
  </si>
  <si>
    <t>.004      .561     361.27</t>
  </si>
  <si>
    <t>.004      .403     309.17</t>
  </si>
  <si>
    <t>.003      .283     266.16</t>
  </si>
  <si>
    <t>.004      .193     228.01</t>
  </si>
  <si>
    <t>.004      .115     195.16</t>
  </si>
  <si>
    <t>.004      .072     170.16</t>
  </si>
  <si>
    <t>.004      .035     144.83</t>
  </si>
  <si>
    <t>.004      .014     122.46</t>
  </si>
  <si>
    <t>.004     -.004     105.19</t>
  </si>
  <si>
    <t>.004     -.022      89.67</t>
  </si>
  <si>
    <t>.004     -.035      75.98</t>
  </si>
  <si>
    <t>.003     -.048      65.20</t>
  </si>
  <si>
    <t>.003     -.057      56.28</t>
  </si>
  <si>
    <t>.003     -.061      48.98</t>
  </si>
  <si>
    <t>.003     -.064      42.75</t>
  </si>
  <si>
    <t>.002     -.061      38.11</t>
  </si>
  <si>
    <t>.002     -.052      33.43</t>
  </si>
  <si>
    <t>.002     -.041      28.98</t>
  </si>
  <si>
    <t>.002     -.036      24.89</t>
  </si>
  <si>
    <t>.001     -.029      20.23</t>
  </si>
  <si>
    <t>.002     -.018      14.84</t>
  </si>
  <si>
    <t>.001     -.014      11.38</t>
  </si>
  <si>
    <t>TIME: 14:57:53  BARO: 29.087</t>
  </si>
  <si>
    <t>68.0  HUM: 47%</t>
  </si>
  <si>
    <t>07C02182</t>
  </si>
  <si>
    <t>UBE P3</t>
  </si>
  <si>
    <t>.006    21.374    2176.27</t>
  </si>
  <si>
    <t>.006    17.275    1928.08</t>
  </si>
  <si>
    <t>.007    12.952    1659.28</t>
  </si>
  <si>
    <t>.006     9.541    1422.97</t>
  </si>
  <si>
    <t>.006     6.965    1215.60</t>
  </si>
  <si>
    <t>.005     5.055    1038.88</t>
  </si>
  <si>
    <t>.005     3.717     890.60</t>
  </si>
  <si>
    <t>.006     2.756     764.38</t>
  </si>
  <si>
    <t>.005     2.029     656.43</t>
  </si>
  <si>
    <t>.005     1.532     566.37</t>
  </si>
  <si>
    <t>.005     1.123     485.19</t>
  </si>
  <si>
    <t>.005      .846     416.28</t>
  </si>
  <si>
    <t>.004      .637     357.22</t>
  </si>
  <si>
    <t>.004      .477     305.98</t>
  </si>
  <si>
    <t>.004      .362     263.06</t>
  </si>
  <si>
    <t>.004      .270     224.60</t>
  </si>
  <si>
    <t>.003      .205     191.48</t>
  </si>
  <si>
    <t>.004      .165     166.92</t>
  </si>
  <si>
    <t>.004      .130     142.40</t>
  </si>
  <si>
    <t>.004      .109     120.40</t>
  </si>
  <si>
    <t>.004      .093     103.75</t>
  </si>
  <si>
    <t>.004      .082      88.06</t>
  </si>
  <si>
    <t>.003      .069      74.58</t>
  </si>
  <si>
    <t>.004      .060      63.82</t>
  </si>
  <si>
    <t>.003      .052      55.35</t>
  </si>
  <si>
    <t>.003      .045      48.04</t>
  </si>
  <si>
    <t>.003      .040      41.91</t>
  </si>
  <si>
    <t>.002      .027      37.39</t>
  </si>
  <si>
    <t>.002      .022      32.74</t>
  </si>
  <si>
    <t>.002      .020      28.41</t>
  </si>
  <si>
    <t>.001      .020      24.42</t>
  </si>
  <si>
    <t>.001      .022      19.85</t>
  </si>
  <si>
    <t>.002      .026      14.51</t>
  </si>
  <si>
    <t>.001      .033      11.18</t>
  </si>
  <si>
    <t>TIME: 15:14:18  BARO: 29.082</t>
  </si>
  <si>
    <t>68.1  HUM: 47%</t>
  </si>
  <si>
    <t>07C02183</t>
  </si>
  <si>
    <t>IRBOX P4</t>
  </si>
  <si>
    <t>.005    21.413    2171.16</t>
  </si>
  <si>
    <t>.007    17.297    1926.30</t>
  </si>
  <si>
    <t>.006    12.968    1656.92</t>
  </si>
  <si>
    <t>.006     9.560    1416.44</t>
  </si>
  <si>
    <t>.006     6.994    1215.79</t>
  </si>
  <si>
    <t>.007     5.103    1041.29</t>
  </si>
  <si>
    <t>.007     3.767     895.22</t>
  </si>
  <si>
    <t>.006     2.756     767.66</t>
  </si>
  <si>
    <t>.006     2.050     658.76</t>
  </si>
  <si>
    <t>.005     1.542     568.94</t>
  </si>
  <si>
    <t>.005     1.148     487.09</t>
  </si>
  <si>
    <t>.005      .852     417.18</t>
  </si>
  <si>
    <t>.004      .642     356.50</t>
  </si>
  <si>
    <t>.004      .487     305.52</t>
  </si>
  <si>
    <t>.003      .373     262.48</t>
  </si>
  <si>
    <t>.003      .287     224.37</t>
  </si>
  <si>
    <t>.003      .224     192.04</t>
  </si>
  <si>
    <t>.004      .180     168.02</t>
  </si>
  <si>
    <t>.004      .145     142.78</t>
  </si>
  <si>
    <t>.004      .117     120.67</t>
  </si>
  <si>
    <t>.003      .099     103.96</t>
  </si>
  <si>
    <t>.004      .075      88.19</t>
  </si>
  <si>
    <t>.003      .054      74.67</t>
  </si>
  <si>
    <t>.003      .039      64.19</t>
  </si>
  <si>
    <t>.003      .023      55.45</t>
  </si>
  <si>
    <t>.003      .012      48.32</t>
  </si>
  <si>
    <t>.002      .005      42.12</t>
  </si>
  <si>
    <t>.002      .006      37.45</t>
  </si>
  <si>
    <t>.002      .004      32.86</t>
  </si>
  <si>
    <t>.001      .008      28.45</t>
  </si>
  <si>
    <t>.001      .012      24.49</t>
  </si>
  <si>
    <t>.001      .019      19.89</t>
  </si>
  <si>
    <t>.001      .021      14.62</t>
  </si>
  <si>
    <t>.001      .027      11.19</t>
  </si>
  <si>
    <t>TIME: 15:48:36  BARO: 29.081</t>
  </si>
  <si>
    <t>07C02184</t>
  </si>
  <si>
    <t>UBE P5</t>
  </si>
  <si>
    <t>.005    21.304    2211.22</t>
  </si>
  <si>
    <t>.006    17.144    1949.66</t>
  </si>
  <si>
    <t>.006    12.871    1675.57</t>
  </si>
  <si>
    <t>.006     9.505    1438.87</t>
  </si>
  <si>
    <t>.006     6.938    1228.84</t>
  </si>
  <si>
    <t>.006     5.053    1051.04</t>
  </si>
  <si>
    <t>.006     3.689     899.33</t>
  </si>
  <si>
    <t>.005     2.694     771.84</t>
  </si>
  <si>
    <t>.004     1.965     663.47</t>
  </si>
  <si>
    <t>.004     1.448     573.28</t>
  </si>
  <si>
    <t>.005     1.041     491.37</t>
  </si>
  <si>
    <t>.004      .764     423.04</t>
  </si>
  <si>
    <t>.004      .553     362.76</t>
  </si>
  <si>
    <t>.003      .407     310.17</t>
  </si>
  <si>
    <t>.003      .300     267.19</t>
  </si>
  <si>
    <t>.003      .215     230.64</t>
  </si>
  <si>
    <t>.004      .149     198.16</t>
  </si>
  <si>
    <t>.004      .108     171.62</t>
  </si>
  <si>
    <t>.004      .070     144.85</t>
  </si>
  <si>
    <t>.004      .039     122.70</t>
  </si>
  <si>
    <t>.004      .022     106.00</t>
  </si>
  <si>
    <t>.004      .001      89.99</t>
  </si>
  <si>
    <t>.004     -.012      76.34</t>
  </si>
  <si>
    <t>.004     -.022      65.56</t>
  </si>
  <si>
    <t>.003     -.024      56.72</t>
  </si>
  <si>
    <t>.003     -.023      49.27</t>
  </si>
  <si>
    <t>.003     -.016      43.09</t>
  </si>
  <si>
    <t>.003     -.004      38.41</t>
  </si>
  <si>
    <t>.002     0.000      33.66</t>
  </si>
  <si>
    <t>.002      .004      29.12</t>
  </si>
  <si>
    <t>.002     -.001      25.07</t>
  </si>
  <si>
    <t>.001     -.010      20.33</t>
  </si>
  <si>
    <t>.001     -.016      14.95</t>
  </si>
  <si>
    <t>.001     -.025      11.42</t>
  </si>
  <si>
    <t>CALIBRATED AND FLOWED IN SALEEN TUBE</t>
  </si>
  <si>
    <t>CALIBRATED AND FLOWED IN IDEAL TUBE</t>
  </si>
  <si>
    <t>CALIBRATED AND FLOWED IN SALEEN AIRBOX</t>
  </si>
  <si>
    <t>UNCALIBRATED</t>
  </si>
  <si>
    <t>AVARAGE</t>
  </si>
  <si>
    <t>CALIBRATED AND FLOWED IN IDEAL TUBE AVARAGE</t>
  </si>
  <si>
    <t xml:space="preserve">S1 DEV </t>
  </si>
  <si>
    <t>UN CALIBRATED</t>
  </si>
  <si>
    <t>*** 37pt</t>
  </si>
  <si>
    <t>FLOW TEST FOR MASS AIR FLOW</t>
  </si>
  <si>
    <t>METER ***</t>
  </si>
  <si>
    <t>DATE: 2</t>
  </si>
  <si>
    <t>TIME: 08:50:40  BARO: 29.207</t>
  </si>
  <si>
    <t>TEMP:</t>
  </si>
  <si>
    <t>68.5  HUM: 46%</t>
  </si>
  <si>
    <t>Air Den</t>
  </si>
  <si>
    <t>sity: 1.1653</t>
  </si>
  <si>
    <t>kg/m3</t>
  </si>
  <si>
    <t>Ser No:</t>
  </si>
  <si>
    <t>07C02148  C</t>
  </si>
  <si>
    <t>alibration: MT9       45</t>
  </si>
  <si>
    <t>AFH60M-</t>
  </si>
  <si>
    <t>20 S1</t>
  </si>
  <si>
    <t>ACTUAL</t>
  </si>
  <si>
    <t>AVG.</t>
  </si>
  <si>
    <t>PRESSURE</t>
  </si>
  <si>
    <t>FLOW</t>
  </si>
  <si>
    <t>90 SAMPS.</t>
  </si>
  <si>
    <t>SIGMA     DROP       Calc</t>
  </si>
  <si>
    <t>%</t>
  </si>
  <si>
    <t>KG./Hr.</t>
  </si>
  <si>
    <t>Volts</t>
  </si>
  <si>
    <t>Volts    In. H2O     KGH</t>
  </si>
  <si>
    <t>ERROR</t>
  </si>
  <si>
    <t>NOISE</t>
  </si>
  <si>
    <t>.008    15.021    2104.57</t>
  </si>
  <si>
    <t>.007    11.954    1860.82</t>
  </si>
  <si>
    <t>.008     8.992    1595.35</t>
  </si>
  <si>
    <t>.007     6.599    1373.71</t>
  </si>
  <si>
    <t>.006     4.879    1177.18</t>
  </si>
  <si>
    <t>.007     3.566    1002.33</t>
  </si>
  <si>
    <t>.007     2.654     863.41</t>
  </si>
  <si>
    <t>.006     1.952     742.10</t>
  </si>
  <si>
    <t>.005     1.433     629.09</t>
  </si>
  <si>
    <t>.006     1.067     539.56</t>
  </si>
  <si>
    <t>.008      .785     460.45</t>
  </si>
  <si>
    <t>.005      .570     389.20</t>
  </si>
  <si>
    <t>.005      .425     331.78</t>
  </si>
  <si>
    <t>.008      .312     286.00</t>
  </si>
  <si>
    <t>.006      .236     245.81</t>
  </si>
  <si>
    <t>.009      .178     209.64</t>
  </si>
  <si>
    <t>.007      .123     181.69</t>
  </si>
  <si>
    <t>.007      .098     156.24</t>
  </si>
  <si>
    <t>.007      .064     133.00</t>
  </si>
  <si>
    <t>.005      .046     114.53</t>
  </si>
  <si>
    <t>.006      .033     100.53</t>
  </si>
  <si>
    <t>.006      .019      85.72</t>
  </si>
  <si>
    <t>.004      .006      73.27</t>
  </si>
  <si>
    <t>.005     -.009      62.15</t>
  </si>
  <si>
    <t>.004     -.017      54.26</t>
  </si>
  <si>
    <t>.005     -.020      46.16</t>
  </si>
  <si>
    <t>.003     -.033      40.12</t>
  </si>
  <si>
    <t>.003     -.034      36.24</t>
  </si>
  <si>
    <t>.003     -.037      32.22</t>
  </si>
  <si>
    <t>.006     -.043      27.91</t>
  </si>
  <si>
    <t>.006     -.051      22.68</t>
  </si>
  <si>
    <t>.003     -.047      20.14</t>
  </si>
  <si>
    <t>.003     -.049      13.64</t>
  </si>
  <si>
    <t>.003     -.056       1.31</t>
  </si>
  <si>
    <t>TIME: 09:44:56  BARO: 29.213</t>
  </si>
  <si>
    <t>69.7  HUM: 45%</t>
  </si>
  <si>
    <t>sity: 1.1628</t>
  </si>
  <si>
    <t>07C02150  C</t>
  </si>
  <si>
    <t>20 S2</t>
  </si>
  <si>
    <t>.009    15.254    2039.82</t>
  </si>
  <si>
    <t>.008    11.972    1808.00</t>
  </si>
  <si>
    <t>.008     8.943    1553.57</t>
  </si>
  <si>
    <t>.007     6.693    1338.38</t>
  </si>
  <si>
    <t>.007     4.926    1157.07</t>
  </si>
  <si>
    <t>.006     3.618     989.43</t>
  </si>
  <si>
    <t>.006     2.666     849.39</t>
  </si>
  <si>
    <t>.005     1.958     734.67</t>
  </si>
  <si>
    <t>.005     1.481     629.68</t>
  </si>
  <si>
    <t>.005     1.098     543.53</t>
  </si>
  <si>
    <t>.006      .814     466.04</t>
  </si>
  <si>
    <t>.005      .593     397.66</t>
  </si>
  <si>
    <t>.004      .442     341.85</t>
  </si>
  <si>
    <t>.006      .327     289.49</t>
  </si>
  <si>
    <t>.004      .242     252.13</t>
  </si>
  <si>
    <t>.008      .175     218.98</t>
  </si>
  <si>
    <t>.006      .130     185.71</t>
  </si>
  <si>
    <t>.008      .099     158.60</t>
  </si>
  <si>
    <t>.007      .074     133.94</t>
  </si>
  <si>
    <t>.006      .064     113.08</t>
  </si>
  <si>
    <t>.005      .045      99.17</t>
  </si>
  <si>
    <t>.005      .017      85.76</t>
  </si>
  <si>
    <t>.005      .013      72.77</t>
  </si>
  <si>
    <t>.004      .005      62.14</t>
  </si>
  <si>
    <t>.003     -.007      53.91</t>
  </si>
  <si>
    <t>.003     -.006      46.15</t>
  </si>
  <si>
    <t>.002     -.018      40.07</t>
  </si>
  <si>
    <t>.001     -.026      36.43</t>
  </si>
  <si>
    <t>.004      .001      31.75</t>
  </si>
  <si>
    <t>.005     -.014      27.85</t>
  </si>
  <si>
    <t>.002     -.011      23.81</t>
  </si>
  <si>
    <t>.002     -.019      19.91</t>
  </si>
  <si>
    <t>.002     -.016      12.55</t>
  </si>
  <si>
    <t>.002     -.014        .10</t>
  </si>
  <si>
    <t>TIME: 09:09:25  BARO: 29.208</t>
  </si>
  <si>
    <t>69.1  HUM: 45%</t>
  </si>
  <si>
    <t>sity: 1.1641</t>
  </si>
  <si>
    <t>07C02149  C</t>
  </si>
  <si>
    <t>20 S3</t>
  </si>
  <si>
    <t>.008    15.185    2076.69</t>
  </si>
  <si>
    <t>.008    11.925    1837.87</t>
  </si>
  <si>
    <t>.008     8.984    1588.21</t>
  </si>
  <si>
    <t>.008     6.644    1363.97</t>
  </si>
  <si>
    <t>.009     4.921    1173.96</t>
  </si>
  <si>
    <t>.006     3.636    1003.58</t>
  </si>
  <si>
    <t>.007     2.663     861.64</t>
  </si>
  <si>
    <t>.008     1.975     743.27</t>
  </si>
  <si>
    <t>.006     1.452     634.14</t>
  </si>
  <si>
    <t>.005     1.073     544.48</t>
  </si>
  <si>
    <t>.006      .794     464.91</t>
  </si>
  <si>
    <t>.006      .575     393.25</t>
  </si>
  <si>
    <t>.005      .423     338.37</t>
  </si>
  <si>
    <t>.006      .299     285.28</t>
  </si>
  <si>
    <t>.005      .218     248.70</t>
  </si>
  <si>
    <t>.006      .153     213.45</t>
  </si>
  <si>
    <t>.009      .109     183.96</t>
  </si>
  <si>
    <t>.006      .073     157.94</t>
  </si>
  <si>
    <t>.005      .048     132.87</t>
  </si>
  <si>
    <t>.005      .039     114.14</t>
  </si>
  <si>
    <t>.005      .017      99.21</t>
  </si>
  <si>
    <t>.007      .011      85.78</t>
  </si>
  <si>
    <t>.004      .011      73.78</t>
  </si>
  <si>
    <t>.005      .001      61.77</t>
  </si>
  <si>
    <t>.003     -.008      53.97</t>
  </si>
  <si>
    <t>.003     -.007      45.76</t>
  </si>
  <si>
    <t>.004     -.008      39.41</t>
  </si>
  <si>
    <t>.002     -.008      35.96</t>
  </si>
  <si>
    <t>.005     -.014      32.16</t>
  </si>
  <si>
    <t>.005     -.015      27.48</t>
  </si>
  <si>
    <t>.008     -.022      21.80</t>
  </si>
  <si>
    <t>.002     -.024      19.90</t>
  </si>
  <si>
    <t>.003     -.032      13.35</t>
  </si>
  <si>
    <t>.002     -.038        .89</t>
  </si>
  <si>
    <t>TIME: 08:21:52  BARO: 29.195</t>
  </si>
  <si>
    <t>66.4  HUM: 50%</t>
  </si>
  <si>
    <t>sity: 1.1694</t>
  </si>
  <si>
    <t>07C02146  C</t>
  </si>
  <si>
    <t>STOCK A</t>
  </si>
  <si>
    <t>FH60M-20  S4</t>
  </si>
  <si>
    <t>.007    15.114    2110.02</t>
  </si>
  <si>
    <t>.007    12.071    1875.00</t>
  </si>
  <si>
    <t>.007     8.833    1603.91</t>
  </si>
  <si>
    <t>.008     6.589    1374.61</t>
  </si>
  <si>
    <t>.007     4.862    1181.35</t>
  </si>
  <si>
    <t>.006     3.563    1010.44</t>
  </si>
  <si>
    <t>.006     2.622     864.51</t>
  </si>
  <si>
    <t>.005     1.952     741.59</t>
  </si>
  <si>
    <t>.006     1.427     635.04</t>
  </si>
  <si>
    <t>.005     1.040     539.51</t>
  </si>
  <si>
    <t>.005      .756     459.84</t>
  </si>
  <si>
    <t>.005      .549     393.24</t>
  </si>
  <si>
    <t>.004      .392     335.67</t>
  </si>
  <si>
    <t>.006      .278     284.20</t>
  </si>
  <si>
    <t>.004      .195     244.66</t>
  </si>
  <si>
    <t>.006      .124     212.17</t>
  </si>
  <si>
    <t>.006      .073     184.09</t>
  </si>
  <si>
    <t>.009      .036     157.80</t>
  </si>
  <si>
    <t>.005      .008     134.64</t>
  </si>
  <si>
    <t>.006     -.015     114.23</t>
  </si>
  <si>
    <t>.005     -.020     100.66</t>
  </si>
  <si>
    <t>.007     -.026      85.16</t>
  </si>
  <si>
    <t>.006     -.040      73.23</t>
  </si>
  <si>
    <t>.003     -.039      63.09</t>
  </si>
  <si>
    <t>.005     -.044      54.33</t>
  </si>
  <si>
    <t>.004     -.044      46.55</t>
  </si>
  <si>
    <t>.005     -.046      40.37</t>
  </si>
  <si>
    <t>.004     -.039      35.25</t>
  </si>
  <si>
    <t>.004     -.042      32.06</t>
  </si>
  <si>
    <t>.005     -.041      27.85</t>
  </si>
  <si>
    <t>.004     -.042      22.21</t>
  </si>
  <si>
    <t>.013     -.054      19.61</t>
  </si>
  <si>
    <t>.001     -.060      12.79</t>
  </si>
  <si>
    <t>.008     -.061        .10</t>
  </si>
  <si>
    <t>TIME: 08:36:03  BARO: 29.201</t>
  </si>
  <si>
    <t>67.4  HUM: 48%</t>
  </si>
  <si>
    <t>sity: 1.1675</t>
  </si>
  <si>
    <t>07C02147  C</t>
  </si>
  <si>
    <t>FH60M-20 S5</t>
  </si>
  <si>
    <t>.007    15.110    2007.59</t>
  </si>
  <si>
    <t>.008    12.213    1792.00</t>
  </si>
  <si>
    <t>.008     8.874    1548.92</t>
  </si>
  <si>
    <t>.006     6.727    1337.81</t>
  </si>
  <si>
    <t>.007     4.906    1148.83</t>
  </si>
  <si>
    <t>.008     3.676     985.94</t>
  </si>
  <si>
    <t>.007     2.688     844.14</t>
  </si>
  <si>
    <t>.006     2.035     726.88</t>
  </si>
  <si>
    <t>.006     1.490     620.27</t>
  </si>
  <si>
    <t>.005     1.124     533.81</t>
  </si>
  <si>
    <t>.005      .830     455.57</t>
  </si>
  <si>
    <t>.005      .621     388.19</t>
  </si>
  <si>
    <t>.005      .462     328.66</t>
  </si>
  <si>
    <t>.005      .352     281.39</t>
  </si>
  <si>
    <t>.010      .253     237.64</t>
  </si>
  <si>
    <t>.006      .183     208.23</t>
  </si>
  <si>
    <t>.008      .131     180.85</t>
  </si>
  <si>
    <t>.006      .093     155.58</t>
  </si>
  <si>
    <t>.007      .065     132.66</t>
  </si>
  <si>
    <t>.005      .043     112.92</t>
  </si>
  <si>
    <t>.005      .025      98.74</t>
  </si>
  <si>
    <t>.006      .004      84.31</t>
  </si>
  <si>
    <t>.004     -.012      72.45</t>
  </si>
  <si>
    <t>.003     -.018      61.79</t>
  </si>
  <si>
    <t>.005     -.030      53.79</t>
  </si>
  <si>
    <t>.004     -.041      46.53</t>
  </si>
  <si>
    <t>.004     -.035      39.89</t>
  </si>
  <si>
    <t>.004     -.032      35.90</t>
  </si>
  <si>
    <t>.004     -.033      31.54</t>
  </si>
  <si>
    <t>.002     -.033      27.41</t>
  </si>
  <si>
    <t>.002     -.035      21.75</t>
  </si>
  <si>
    <t>.002     -.042      19.63</t>
  </si>
  <si>
    <t>.013     -.048      12.33</t>
  </si>
  <si>
    <t>.010     -.045        .10</t>
  </si>
  <si>
    <t xml:space="preserve">ERROR FROM </t>
  </si>
  <si>
    <t>ERROR FROM</t>
  </si>
  <si>
    <t>TIME: 10:58:31  BARO: 29.218</t>
  </si>
  <si>
    <t>72.3  HUM: 43%</t>
  </si>
  <si>
    <t>sity: 1.1572</t>
  </si>
  <si>
    <t>07C02155  C</t>
  </si>
  <si>
    <t>20 P1</t>
  </si>
  <si>
    <t>.008    15.298    2021.77</t>
  </si>
  <si>
    <t>.008    12.194    1795.17</t>
  </si>
  <si>
    <t>.008     9.115    1545.91</t>
  </si>
  <si>
    <t>.007     6.705    1331.25</t>
  </si>
  <si>
    <t>.005     4.970    1144.51</t>
  </si>
  <si>
    <t>.007     3.658     979.75</t>
  </si>
  <si>
    <t>.006     2.712     841.80</t>
  </si>
  <si>
    <t>.005     2.026     725.83</t>
  </si>
  <si>
    <t>.005     1.502     619.74</t>
  </si>
  <si>
    <t>.006     1.141     530.92</t>
  </si>
  <si>
    <t>.005      .849     454.73</t>
  </si>
  <si>
    <t>.005      .640     386.07</t>
  </si>
  <si>
    <t>.004      .478     328.66</t>
  </si>
  <si>
    <t>.004      .368     278.16</t>
  </si>
  <si>
    <t>.004      .291     241.12</t>
  </si>
  <si>
    <t>.008      .232     208.27</t>
  </si>
  <si>
    <t>.007      .177     178.03</t>
  </si>
  <si>
    <t>.007      .137     153.38</t>
  </si>
  <si>
    <t>.009      .112     130.01</t>
  </si>
  <si>
    <t>.005      .088     111.53</t>
  </si>
  <si>
    <t>.005      .069      96.70</t>
  </si>
  <si>
    <t>.005      .052      83.69</t>
  </si>
  <si>
    <t>.005      .048      71.01</t>
  </si>
  <si>
    <t>.005      .031      57.18</t>
  </si>
  <si>
    <t>.004      .014      47.69</t>
  </si>
  <si>
    <t>.002      .008      44.75</t>
  </si>
  <si>
    <t>.002      .013      38.94</t>
  </si>
  <si>
    <t>.003      .018      34.72</t>
  </si>
  <si>
    <t>.003      .015      30.49</t>
  </si>
  <si>
    <t>.002      .019      26.45</t>
  </si>
  <si>
    <t>.008      .017      23.00</t>
  </si>
  <si>
    <t>.007      .001      19.11</t>
  </si>
  <si>
    <t>.004      .001      12.33</t>
  </si>
  <si>
    <t>.008      .006        .10</t>
  </si>
  <si>
    <t>TIME: 10:43:45  BARO: 29.221</t>
  </si>
  <si>
    <t>72.0  HUM: 43%</t>
  </si>
  <si>
    <t>sity: 1.1580</t>
  </si>
  <si>
    <t>07C02154  C</t>
  </si>
  <si>
    <t>20 P2</t>
  </si>
  <si>
    <t>.008    15.298    2051.06</t>
  </si>
  <si>
    <t>.009    12.154    1815.10</t>
  </si>
  <si>
    <t>.007     9.061    1563.56</t>
  </si>
  <si>
    <t>.008     6.686    1349.33</t>
  </si>
  <si>
    <t>.006     4.951    1159.12</t>
  </si>
  <si>
    <t>.007     3.658     992.09</t>
  </si>
  <si>
    <t>.007     2.714     846.96</t>
  </si>
  <si>
    <t>.005     2.018     730.40</t>
  </si>
  <si>
    <t>.005     1.515     625.06</t>
  </si>
  <si>
    <t>.005     1.139     538.15</t>
  </si>
  <si>
    <t>.005      .846     460.39</t>
  </si>
  <si>
    <t>.005      .630     390.70</t>
  </si>
  <si>
    <t>.004      .477     334.35</t>
  </si>
  <si>
    <t>.004      .347     284.66</t>
  </si>
  <si>
    <t>.007      .245     244.68</t>
  </si>
  <si>
    <t>.006      .195     212.84</t>
  </si>
  <si>
    <t>.008      .142     184.62</t>
  </si>
  <si>
    <t>.007      .112     158.25</t>
  </si>
  <si>
    <t>.006      .083     133.25</t>
  </si>
  <si>
    <t>.006      .063     114.75</t>
  </si>
  <si>
    <t>.006      .047      99.23</t>
  </si>
  <si>
    <t>.005      .036      85.39</t>
  </si>
  <si>
    <t>.006      .021      72.54</t>
  </si>
  <si>
    <t>.004      .014      63.14</t>
  </si>
  <si>
    <t>.006      .014      53.62</t>
  </si>
  <si>
    <t>.004      .004      45.93</t>
  </si>
  <si>
    <t>.003      .004      40.34</t>
  </si>
  <si>
    <t>.003      .011      36.44</t>
  </si>
  <si>
    <t>.005      .004      31.95</t>
  </si>
  <si>
    <t>.001      .004      27.68</t>
  </si>
  <si>
    <t>.003      .004      23.92</t>
  </si>
  <si>
    <t>.003      .008      19.42</t>
  </si>
  <si>
    <t>.002     -.004      13.07</t>
  </si>
  <si>
    <t>.007     -.018       1.80</t>
  </si>
  <si>
    <t>TIME: 10:30:02  BARO: 29.225</t>
  </si>
  <si>
    <t>sity: 1.1581</t>
  </si>
  <si>
    <t>07C02153  C</t>
  </si>
  <si>
    <t>20 P3</t>
  </si>
  <si>
    <t>.007    15.383    2096.98</t>
  </si>
  <si>
    <t>.007    12.075    1851.40</t>
  </si>
  <si>
    <t>.008     9.017    1590.50</t>
  </si>
  <si>
    <t>.008     6.654    1364.92</t>
  </si>
  <si>
    <t>.008     4.924    1175.26</t>
  </si>
  <si>
    <t>.006     3.632    1006.47</t>
  </si>
  <si>
    <t>.006     2.683     865.10</t>
  </si>
  <si>
    <t>.005     1.983     744.21</t>
  </si>
  <si>
    <t>.005     1.471     636.81</t>
  </si>
  <si>
    <t>.005     1.097     548.12</t>
  </si>
  <si>
    <t>.004      .801     465.79</t>
  </si>
  <si>
    <t>.005      .590     399.44</t>
  </si>
  <si>
    <t>.005      .429     340.01</t>
  </si>
  <si>
    <t>.004      .300     288.09</t>
  </si>
  <si>
    <t>.005      .220     248.06</t>
  </si>
  <si>
    <t>.009      .144     215.76</t>
  </si>
  <si>
    <t>.009      .107     186.88</t>
  </si>
  <si>
    <t>.008      .076     158.51</t>
  </si>
  <si>
    <t>.007      .037     133.31</t>
  </si>
  <si>
    <t>.006      .016     114.00</t>
  </si>
  <si>
    <t>.005      .001      96.28</t>
  </si>
  <si>
    <t>.004      .012      81.91</t>
  </si>
  <si>
    <t>.004      .012      73.00</t>
  </si>
  <si>
    <t>.004      .013      62.76</t>
  </si>
  <si>
    <t>.002      .007      53.80</t>
  </si>
  <si>
    <t>.004      .003      46.87</t>
  </si>
  <si>
    <t>.005     0.000      41.10</t>
  </si>
  <si>
    <t>.003      .008      36.47</t>
  </si>
  <si>
    <t>.001      .026      31.89</t>
  </si>
  <si>
    <t>.001      .027      27.73</t>
  </si>
  <si>
    <t>.003      .034      24.01</t>
  </si>
  <si>
    <t>.003      .044      19.84</t>
  </si>
  <si>
    <t>.002      .045      13.02</t>
  </si>
  <si>
    <t>.001      .041        .48</t>
  </si>
  <si>
    <t>TIME: 10:13:26  BARO: 29.217</t>
  </si>
  <si>
    <t>71.3  HUM: 44%</t>
  </si>
  <si>
    <t>sity: 1.1595</t>
  </si>
  <si>
    <t>07C02152  C</t>
  </si>
  <si>
    <t>20 P4</t>
  </si>
  <si>
    <t>.007    15.246    2081.37</t>
  </si>
  <si>
    <t>.008    12.079    1845.91</t>
  </si>
  <si>
    <t>.007     9.049    1584.46</t>
  </si>
  <si>
    <t>.007     6.652    1362.59</t>
  </si>
  <si>
    <t>.007     4.920    1171.67</t>
  </si>
  <si>
    <t>.006     3.619    1001.64</t>
  </si>
  <si>
    <t>.006     2.662     858.10</t>
  </si>
  <si>
    <t>.006     1.981     737.46</t>
  </si>
  <si>
    <t>.005     1.460     633.52</t>
  </si>
  <si>
    <t>.005     1.074     548.00</t>
  </si>
  <si>
    <t>.005      .791     465.72</t>
  </si>
  <si>
    <t>.004      .571     397.79</t>
  </si>
  <si>
    <t>.005      .416     337.77</t>
  </si>
  <si>
    <t>.005      .299     287.11</t>
  </si>
  <si>
    <t>.005      .216     246.57</t>
  </si>
  <si>
    <t>.008      .148     216.53</t>
  </si>
  <si>
    <t>.007      .098     184.65</t>
  </si>
  <si>
    <t>.006      .079     157.89</t>
  </si>
  <si>
    <t>.009      .065     133.21</t>
  </si>
  <si>
    <t>.005      .049     113.18</t>
  </si>
  <si>
    <t>.005      .026      95.70</t>
  </si>
  <si>
    <t>.004      .003      81.52</t>
  </si>
  <si>
    <t>.004      .006      73.04</t>
  </si>
  <si>
    <t>.004     -.006      62.04</t>
  </si>
  <si>
    <t>.004     -.005      53.17</t>
  </si>
  <si>
    <t>.002     -.011      45.96</t>
  </si>
  <si>
    <t>.002     -.023      40.48</t>
  </si>
  <si>
    <t>.002     -.024      35.87</t>
  </si>
  <si>
    <t>.001     -.028      31.60</t>
  </si>
  <si>
    <t>.001     -.040      27.70</t>
  </si>
  <si>
    <t>.001     -.049      23.91</t>
  </si>
  <si>
    <t>.002     -.055      19.79</t>
  </si>
  <si>
    <t>.001     -.051      12.70</t>
  </si>
  <si>
    <t>.001     -.056        .10</t>
  </si>
  <si>
    <t>TIME: 09:58:43  BARO: 29.213</t>
  </si>
  <si>
    <t>70.7  HUM: 44%</t>
  </si>
  <si>
    <t>sity: 1.1606</t>
  </si>
  <si>
    <t>07C02151  C</t>
  </si>
  <si>
    <t>20 P5</t>
  </si>
  <si>
    <t>.009    15.287    2041.63</t>
  </si>
  <si>
    <t>.009    12.102    1808.83</t>
  </si>
  <si>
    <t>.007     9.035    1555.88</t>
  </si>
  <si>
    <t>.007     6.662    1333.64</t>
  </si>
  <si>
    <t>.007     4.933    1152.42</t>
  </si>
  <si>
    <t>.005     3.641     984.55</t>
  </si>
  <si>
    <t>.006     2.664     842.62</t>
  </si>
  <si>
    <t>.005     1.977     728.20</t>
  </si>
  <si>
    <t>.006     1.436     624.45</t>
  </si>
  <si>
    <t>.006     1.064     534.19</t>
  </si>
  <si>
    <t>.005      .768     460.11</t>
  </si>
  <si>
    <t>.005      .568     386.99</t>
  </si>
  <si>
    <t>.006      .424     332.14</t>
  </si>
  <si>
    <t>.005      .297     288.55</t>
  </si>
  <si>
    <t>.008      .210     252.75</t>
  </si>
  <si>
    <t>.008      .149     214.48</t>
  </si>
  <si>
    <t>.007      .104     182.60</t>
  </si>
  <si>
    <t>.007      .063     156.52</t>
  </si>
  <si>
    <t>.006      .024     131.78</t>
  </si>
  <si>
    <t>.007      .015     112.73</t>
  </si>
  <si>
    <t>.005      .006      98.79</t>
  </si>
  <si>
    <t>.005     -.009      85.18</t>
  </si>
  <si>
    <t>.005     -.020      71.84</t>
  </si>
  <si>
    <t>.003     -.038      62.10</t>
  </si>
  <si>
    <t>.005     -.053      52.87</t>
  </si>
  <si>
    <t>.001     -.060      45.88</t>
  </si>
  <si>
    <t>.003     -.065      39.67</t>
  </si>
  <si>
    <t>.001     -.066      35.89</t>
  </si>
  <si>
    <t>.003     -.066      31.44</t>
  </si>
  <si>
    <t>.002     -.079      27.42</t>
  </si>
  <si>
    <t>.001     -.071      23.76</t>
  </si>
  <si>
    <t>.004     -.080      19.83</t>
  </si>
  <si>
    <t>.003     -.086      13.03</t>
  </si>
  <si>
    <t>.001     -.089       1.15</t>
  </si>
  <si>
    <t xml:space="preserve">% </t>
  </si>
  <si>
    <t>FROM</t>
  </si>
  <si>
    <t>S3 DEV</t>
  </si>
  <si>
    <t>S4 DEV</t>
  </si>
  <si>
    <t>S5 DEV</t>
  </si>
  <si>
    <t>P1 DEV</t>
  </si>
  <si>
    <t>P2 DEV</t>
  </si>
  <si>
    <t>P3 DEV</t>
  </si>
  <si>
    <t>P4 DEV</t>
  </si>
  <si>
    <t>P5 DEV</t>
  </si>
  <si>
    <t>TIME: 16:27:31  BARO: 29.147</t>
  </si>
  <si>
    <t>75.1  HUM: 43%</t>
  </si>
  <si>
    <t>sity: 1.1479</t>
  </si>
  <si>
    <t>07C02159  C</t>
  </si>
  <si>
    <t>alibration: SLN2      50</t>
  </si>
  <si>
    <t>SLN HPX</t>
  </si>
  <si>
    <t>IN IDEAL TU</t>
  </si>
  <si>
    <t>BE S1</t>
  </si>
  <si>
    <t>.005    15.900    2018.53</t>
  </si>
  <si>
    <t>.005    12.808    1807.86</t>
  </si>
  <si>
    <t>.006     9.647    1563.00</t>
  </si>
  <si>
    <t>.004     7.080    1344.87</t>
  </si>
  <si>
    <t>.005     5.188    1144.14</t>
  </si>
  <si>
    <t>.004     3.798     977.27</t>
  </si>
  <si>
    <t>.004     2.933     835.44</t>
  </si>
  <si>
    <t>.004     2.166     716.67</t>
  </si>
  <si>
    <t>.004     1.645     612.34</t>
  </si>
  <si>
    <t>.004     1.203     526.77</t>
  </si>
  <si>
    <t>.003      .897     447.85</t>
  </si>
  <si>
    <t>.003      .677     382.09</t>
  </si>
  <si>
    <t>.003      .562     326.65</t>
  </si>
  <si>
    <t>.004      .409     278.88</t>
  </si>
  <si>
    <t>.004      .322     240.45</t>
  </si>
  <si>
    <t>.005      .250     206.68</t>
  </si>
  <si>
    <t>.004      .187     177.47</t>
  </si>
  <si>
    <t>.005      .157     152.68</t>
  </si>
  <si>
    <t>.005      .124     130.02</t>
  </si>
  <si>
    <t>.005      .108     111.89</t>
  </si>
  <si>
    <t>.004      .093      98.03</t>
  </si>
  <si>
    <t>.004      .078      84.55</t>
  </si>
  <si>
    <t>.005      .067      73.33</t>
  </si>
  <si>
    <t>.002      .061      63.89</t>
  </si>
  <si>
    <t>.001      .055      54.58</t>
  </si>
  <si>
    <t>.001      .046      47.40</t>
  </si>
  <si>
    <t>.001      .045      41.68</t>
  </si>
  <si>
    <t>.001      .046      36.86</t>
  </si>
  <si>
    <t>.001      .048      32.16</t>
  </si>
  <si>
    <t>.001      .045      27.48</t>
  </si>
  <si>
    <t>.001      .039      23.20</t>
  </si>
  <si>
    <t>.001      .035      18.81</t>
  </si>
  <si>
    <t>.001      .031      14.28</t>
  </si>
  <si>
    <t>0.000      .030      11.95</t>
  </si>
  <si>
    <t>TIME: 19:42:09  BARO: 29.161</t>
  </si>
  <si>
    <t>74.1  HUM: 45%</t>
  </si>
  <si>
    <t>sity: 1.1505</t>
  </si>
  <si>
    <t>07C02170  C</t>
  </si>
  <si>
    <t>BE S2</t>
  </si>
  <si>
    <t>.006    15.735    2024.84</t>
  </si>
  <si>
    <t>.006    12.445    1806.06</t>
  </si>
  <si>
    <t>.006     9.400    1567.77</t>
  </si>
  <si>
    <t>.005     7.185    1349.18</t>
  </si>
  <si>
    <t>.005     5.152    1153.60</t>
  </si>
  <si>
    <t>.004     3.764     987.59</t>
  </si>
  <si>
    <t>.004     2.815     848.36</t>
  </si>
  <si>
    <t>.004     2.079     731.20</t>
  </si>
  <si>
    <t>.003     1.556     627.74</t>
  </si>
  <si>
    <t>.003     1.218     541.49</t>
  </si>
  <si>
    <t>.003      .873     462.32</t>
  </si>
  <si>
    <t>.003      .639     395.53</t>
  </si>
  <si>
    <t>.003      .492     337.49</t>
  </si>
  <si>
    <t>.004      .360     287.99</t>
  </si>
  <si>
    <t>.003      .272     249.74</t>
  </si>
  <si>
    <t>.005      .199     218.14</t>
  </si>
  <si>
    <t>.006      .148     186.00</t>
  </si>
  <si>
    <t>.005      .113     157.85</t>
  </si>
  <si>
    <t>.005      .080     133.29</t>
  </si>
  <si>
    <t>.004      .062     113.83</t>
  </si>
  <si>
    <t>.005      .045      99.55</t>
  </si>
  <si>
    <t>.005      .031      86.03</t>
  </si>
  <si>
    <t>.003      .017      74.42</t>
  </si>
  <si>
    <t>.003      .008      64.38</t>
  </si>
  <si>
    <t>.001      .005      55.34</t>
  </si>
  <si>
    <t>.001     -.002      47.90</t>
  </si>
  <si>
    <t>.001     -.003      42.03</t>
  </si>
  <si>
    <t>.001     -.005      37.30</t>
  </si>
  <si>
    <t>.001     -.007      32.37</t>
  </si>
  <si>
    <t>.001     -.003      27.57</t>
  </si>
  <si>
    <t>.001     -.006      23.14</t>
  </si>
  <si>
    <t>0.000     -.010      18.69</t>
  </si>
  <si>
    <t>.001     -.018      14.19</t>
  </si>
  <si>
    <t>0.000     -.018      11.89</t>
  </si>
  <si>
    <t>TIME: 17:01:09  BARO: 29.142</t>
  </si>
  <si>
    <t>74.2  HUM: 44%</t>
  </si>
  <si>
    <t>sity: 1.1496</t>
  </si>
  <si>
    <t>07C02161  C</t>
  </si>
  <si>
    <t>BE S3</t>
  </si>
  <si>
    <t>.006    16.098    2050.67</t>
  </si>
  <si>
    <t>.007    12.701    1833.01</t>
  </si>
  <si>
    <t>.006     9.480    1589.57</t>
  </si>
  <si>
    <t>.006     7.047    1367.63</t>
  </si>
  <si>
    <t>.005     5.281    1169.21</t>
  </si>
  <si>
    <t>.005     3.802     999.98</t>
  </si>
  <si>
    <t>.004     2.868     858.74</t>
  </si>
  <si>
    <t>.005     2.142     739.20</t>
  </si>
  <si>
    <t>.004     1.641     631.61</t>
  </si>
  <si>
    <t>.004     1.237     543.81</t>
  </si>
  <si>
    <t>.003      .945     462.86</t>
  </si>
  <si>
    <t>.003      .737     395.19</t>
  </si>
  <si>
    <t>.004      .571     337.51</t>
  </si>
  <si>
    <t>.003      .467     287.45</t>
  </si>
  <si>
    <t>.003      .370     247.64</t>
  </si>
  <si>
    <t>.005      .300     215.53</t>
  </si>
  <si>
    <t>.006      .251     185.18</t>
  </si>
  <si>
    <t>.004      .221     157.48</t>
  </si>
  <si>
    <t>.004      .192     133.26</t>
  </si>
  <si>
    <t>.004      .177     114.46</t>
  </si>
  <si>
    <t>.006      .164     100.10</t>
  </si>
  <si>
    <t>.004      .159      86.58</t>
  </si>
  <si>
    <t>.005      .156      74.71</t>
  </si>
  <si>
    <t>.002      .161      65.21</t>
  </si>
  <si>
    <t>.001      .163      56.12</t>
  </si>
  <si>
    <t>.001      .165      48.48</t>
  </si>
  <si>
    <t>.001      .168      42.63</t>
  </si>
  <si>
    <t>.001      .178      37.60</t>
  </si>
  <si>
    <t>.001      .188      32.86</t>
  </si>
  <si>
    <t>0.000      .199      28.04</t>
  </si>
  <si>
    <t>.001      .204      23.64</t>
  </si>
  <si>
    <t>.001      .221      19.14</t>
  </si>
  <si>
    <t>.001      .230      14.46</t>
  </si>
  <si>
    <t>0.000      .242      12.03</t>
  </si>
  <si>
    <t>TIME: 17:20:32  BARO: 29.117</t>
  </si>
  <si>
    <t>73.7  HUM: 45%</t>
  </si>
  <si>
    <t>sity: 1.1498</t>
  </si>
  <si>
    <t>07C02162  C</t>
  </si>
  <si>
    <t>BE S4</t>
  </si>
  <si>
    <t>.006    16.222    2025.71</t>
  </si>
  <si>
    <t>.005    12.496    1810.98</t>
  </si>
  <si>
    <t>.005     9.736    1571.82</t>
  </si>
  <si>
    <t>.005     7.120    1351.63</t>
  </si>
  <si>
    <t>.004     5.210    1154.91</t>
  </si>
  <si>
    <t>.004     3.916     985.67</t>
  </si>
  <si>
    <t>.004     2.867     841.65</t>
  </si>
  <si>
    <t>.004     2.205     721.77</t>
  </si>
  <si>
    <t>.004     1.637     617.23</t>
  </si>
  <si>
    <t>.003     1.242     532.45</t>
  </si>
  <si>
    <t>.003      .904     453.31</t>
  </si>
  <si>
    <t>.003      .667     387.64</t>
  </si>
  <si>
    <t>.003      .517     330.84</t>
  </si>
  <si>
    <t>.003      .396     281.75</t>
  </si>
  <si>
    <t>.003      .292     242.49</t>
  </si>
  <si>
    <t>.004      .220     209.97</t>
  </si>
  <si>
    <t>.005      .177     182.17</t>
  </si>
  <si>
    <t>.006      .139     155.74</t>
  </si>
  <si>
    <t>.004      .106     132.42</t>
  </si>
  <si>
    <t>.005      .079     113.49</t>
  </si>
  <si>
    <t>.005      .063      99.52</t>
  </si>
  <si>
    <t>.003      .048      86.19</t>
  </si>
  <si>
    <t>.003      .032      75.03</t>
  </si>
  <si>
    <t>.002      .025      65.04</t>
  </si>
  <si>
    <t>.002      .014      55.76</t>
  </si>
  <si>
    <t>.001      .004      48.39</t>
  </si>
  <si>
    <t>.001     -.002      42.42</t>
  </si>
  <si>
    <t>.001     -.011      37.65</t>
  </si>
  <si>
    <t>.001     -.013      32.82</t>
  </si>
  <si>
    <t>.001     -.019      28.14</t>
  </si>
  <si>
    <t>.001     -.028      23.69</t>
  </si>
  <si>
    <t>.001     -.035      19.19</t>
  </si>
  <si>
    <t>.001     -.035      14.50</t>
  </si>
  <si>
    <t>.001     -.042      12.05</t>
  </si>
  <si>
    <t>TIME: 17:36:44  BARO: 29.122</t>
  </si>
  <si>
    <t>73.6  HUM: 45%</t>
  </si>
  <si>
    <t>sity: 1.1500</t>
  </si>
  <si>
    <t>07C02163  C</t>
  </si>
  <si>
    <t>BE S5</t>
  </si>
  <si>
    <t>.006    16.240    1981.79</t>
  </si>
  <si>
    <t>.006    12.916    1773.48</t>
  </si>
  <si>
    <t>.005     9.415    1541.60</t>
  </si>
  <si>
    <t>.005     7.131    1334.46</t>
  </si>
  <si>
    <t>.005     5.373    1143.97</t>
  </si>
  <si>
    <t>.005     3.891     975.39</t>
  </si>
  <si>
    <t>.004     2.927     834.69</t>
  </si>
  <si>
    <t>.004     2.142     716.71</t>
  </si>
  <si>
    <t>.004     1.665     614.31</t>
  </si>
  <si>
    <t>.003     1.234     529.89</t>
  </si>
  <si>
    <t>.003      .946     453.17</t>
  </si>
  <si>
    <t>.003      .704     388.50</t>
  </si>
  <si>
    <t>.003      .539     330.93</t>
  </si>
  <si>
    <t>.003      .416     281.15</t>
  </si>
  <si>
    <t>.004      .313     241.09</t>
  </si>
  <si>
    <t>.004      .241     208.30</t>
  </si>
  <si>
    <t>.005      .186     181.00</t>
  </si>
  <si>
    <t>.004      .132     154.40</t>
  </si>
  <si>
    <t>.004      .103     130.85</t>
  </si>
  <si>
    <t>.005      .077     112.45</t>
  </si>
  <si>
    <t>.005      .061      98.72</t>
  </si>
  <si>
    <t>.005      .040      85.32</t>
  </si>
  <si>
    <t>.003      .026      73.88</t>
  </si>
  <si>
    <t>.003      .017      64.11</t>
  </si>
  <si>
    <t>.001      .010      55.36</t>
  </si>
  <si>
    <t>.001      .001      48.09</t>
  </si>
  <si>
    <t>.001     -.003      42.27</t>
  </si>
  <si>
    <t>.001      .003      37.45</t>
  </si>
  <si>
    <t>.001      .008      32.61</t>
  </si>
  <si>
    <t>.001      .006      27.78</t>
  </si>
  <si>
    <t>.001     0.000      23.27</t>
  </si>
  <si>
    <t>.001      .002      18.91</t>
  </si>
  <si>
    <t>0.000     -.002      14.35</t>
  </si>
  <si>
    <t>0.000     -.008      11.97</t>
  </si>
  <si>
    <t>*** 37p</t>
  </si>
  <si>
    <t>t FLOW TEST FOR MASS AIR FLOW</t>
  </si>
  <si>
    <t>TIME: 19:27:52  BARO: 29.153</t>
  </si>
  <si>
    <t>74.2  HUM: 45%</t>
  </si>
  <si>
    <t>sity: 1.150</t>
  </si>
  <si>
    <t>1 kg/m3</t>
  </si>
  <si>
    <t>07C02169</t>
  </si>
  <si>
    <t>Calibration: SLN2      50</t>
  </si>
  <si>
    <t>IDEAL TUBE</t>
  </si>
  <si>
    <t>P1</t>
  </si>
  <si>
    <t>.006    16.070    2007.26</t>
  </si>
  <si>
    <t>.005    12.824    1793.51</t>
  </si>
  <si>
    <t>.005     9.369    1554.89</t>
  </si>
  <si>
    <t>.004     7.202    1339.53</t>
  </si>
  <si>
    <t>.004     5.229    1145.47</t>
  </si>
  <si>
    <t>.004     3.782     979.75</t>
  </si>
  <si>
    <t>.004     2.819     841.94</t>
  </si>
  <si>
    <t>.004     2.131     723.25</t>
  </si>
  <si>
    <t>.003     1.589     618.79</t>
  </si>
  <si>
    <t>.003     1.167     532.32</t>
  </si>
  <si>
    <t>.003      .831     453.45</t>
  </si>
  <si>
    <t>.003      .620     387.80</t>
  </si>
  <si>
    <t>.003      .453     329.27</t>
  </si>
  <si>
    <t>.004      .329     280.69</t>
  </si>
  <si>
    <t>.004      .235     241.88</t>
  </si>
  <si>
    <t>.005      .159     208.97</t>
  </si>
  <si>
    <t>.005      .107     179.40</t>
  </si>
  <si>
    <t>.005      .056     153.22</t>
  </si>
  <si>
    <t>.006      .022     129.87</t>
  </si>
  <si>
    <t>.005     0.000     111.53</t>
  </si>
  <si>
    <t>.005     -.012      97.60</t>
  </si>
  <si>
    <t>.005     -.024      84.04</t>
  </si>
  <si>
    <t>.004     -.033      72.85</t>
  </si>
  <si>
    <t>.002     -.042      63.10</t>
  </si>
  <si>
    <t>.001     -.052      54.38</t>
  </si>
  <si>
    <t>.001     -.057      46.84</t>
  </si>
  <si>
    <t>.001     -.065      41.16</t>
  </si>
  <si>
    <t>.001     -.068      36.48</t>
  </si>
  <si>
    <t>.001     -.074      31.65</t>
  </si>
  <si>
    <t>.001     -.078      27.04</t>
  </si>
  <si>
    <t>.001     -.082      22.78</t>
  </si>
  <si>
    <t>.001     -.086      18.52</t>
  </si>
  <si>
    <t>.001     -.088      14.13</t>
  </si>
  <si>
    <t>0.000     -.091      11.85</t>
  </si>
  <si>
    <t>TIME: 18:30:28  BARO: 29.138</t>
  </si>
  <si>
    <t>73.8  HUM: 45%</t>
  </si>
  <si>
    <t>sity: 1.1502</t>
  </si>
  <si>
    <t>07C02165  C</t>
  </si>
  <si>
    <t>BE P2</t>
  </si>
  <si>
    <t>.006    15.859    2039.97</t>
  </si>
  <si>
    <t>.006    12.866    1824.05</t>
  </si>
  <si>
    <t>.005     9.420    1584.52</t>
  </si>
  <si>
    <t>.006     7.132    1366.44</t>
  </si>
  <si>
    <t>.005     5.161    1166.82</t>
  </si>
  <si>
    <t>.004     4.009     997.64</t>
  </si>
  <si>
    <t>.005     2.840     853.73</t>
  </si>
  <si>
    <t>.004     2.235     732.01</t>
  </si>
  <si>
    <t>.004     1.626     626.70</t>
  </si>
  <si>
    <t>.004     1.218     541.77</t>
  </si>
  <si>
    <t>.003      .912     462.05</t>
  </si>
  <si>
    <t>.004      .701     394.96</t>
  </si>
  <si>
    <t>.004      .549     336.91</t>
  </si>
  <si>
    <t>.004      .442     287.47</t>
  </si>
  <si>
    <t>.004      .335     247.45</t>
  </si>
  <si>
    <t>.005      .271     216.64</t>
  </si>
  <si>
    <t>.005      .210     186.49</t>
  </si>
  <si>
    <t>.006      .165     158.06</t>
  </si>
  <si>
    <t>.005      .142     133.20</t>
  </si>
  <si>
    <t>.005      .116     114.31</t>
  </si>
  <si>
    <t>.005      .107     100.04</t>
  </si>
  <si>
    <t>.004      .093      86.16</t>
  </si>
  <si>
    <t>.003      .082      74.59</t>
  </si>
  <si>
    <t>.002      .076      64.71</t>
  </si>
  <si>
    <t>.002      .067      55.51</t>
  </si>
  <si>
    <t>.001      .066      48.12</t>
  </si>
  <si>
    <t>.001      .065      42.23</t>
  </si>
  <si>
    <t>.001      .066      37.39</t>
  </si>
  <si>
    <t>.001      .066      32.49</t>
  </si>
  <si>
    <t>.001      .070      27.78</t>
  </si>
  <si>
    <t>.001      .071      23.35</t>
  </si>
  <si>
    <t>.001      .073      18.94</t>
  </si>
  <si>
    <t>.001      .064      14.36</t>
  </si>
  <si>
    <t>0.000      .059      12.00</t>
  </si>
  <si>
    <t>TIME: 18:44:09  BARO: 29.136</t>
  </si>
  <si>
    <t>74.0  HUM: 45%</t>
  </si>
  <si>
    <t>sity: 1.1497</t>
  </si>
  <si>
    <t>07C02166  C</t>
  </si>
  <si>
    <t>IN IDEAL HO</t>
  </si>
  <si>
    <t>USING P3</t>
  </si>
  <si>
    <t>.005    16.264    2036.32</t>
  </si>
  <si>
    <t>.006    12.501    1819.95</t>
  </si>
  <si>
    <t>.006     9.527    1577.59</t>
  </si>
  <si>
    <t>.005     7.024    1357.32</t>
  </si>
  <si>
    <t>.005     5.241    1156.71</t>
  </si>
  <si>
    <t>.005     3.777     985.84</t>
  </si>
  <si>
    <t>.004     2.815     844.43</t>
  </si>
  <si>
    <t>.003     2.086     725.43</t>
  </si>
  <si>
    <t>.004     1.564     621.11</t>
  </si>
  <si>
    <t>.003     1.230     536.74</t>
  </si>
  <si>
    <t>.003      .886     457.96</t>
  </si>
  <si>
    <t>.003      .702     391.80</t>
  </si>
  <si>
    <t>.004      .517     333.75</t>
  </si>
  <si>
    <t>.003      .393     283.68</t>
  </si>
  <si>
    <t>.004      .311     244.14</t>
  </si>
  <si>
    <t>.006      .249     213.03</t>
  </si>
  <si>
    <t>.005      .199     183.32</t>
  </si>
  <si>
    <t>.005      .162     155.58</t>
  </si>
  <si>
    <t>.005      .129     131.22</t>
  </si>
  <si>
    <t>.005      .100     112.51</t>
  </si>
  <si>
    <t>.006      .081      98.10</t>
  </si>
  <si>
    <t>.004      .063      84.53</t>
  </si>
  <si>
    <t>.003      .045      73.44</t>
  </si>
  <si>
    <t>.002      .033      63.49</t>
  </si>
  <si>
    <t>.001      .026      54.64</t>
  </si>
  <si>
    <t>.001      .025      47.28</t>
  </si>
  <si>
    <t>.001      .024      41.54</t>
  </si>
  <si>
    <t>.001      .030      36.80</t>
  </si>
  <si>
    <t>.001      .039      31.90</t>
  </si>
  <si>
    <t>.001      .043      27.19</t>
  </si>
  <si>
    <t>.001      .048      22.86</t>
  </si>
  <si>
    <t>0.000      .054      18.58</t>
  </si>
  <si>
    <t>0.000      .052      14.15</t>
  </si>
  <si>
    <t>0.000      .053      11.89</t>
  </si>
  <si>
    <t>TIME: 18:58:45  BARO: 29.135</t>
  </si>
  <si>
    <t>sity: 1.1494</t>
  </si>
  <si>
    <t>07C02167  C</t>
  </si>
  <si>
    <t>BE P4</t>
  </si>
  <si>
    <t>.006    16.101    2020.61</t>
  </si>
  <si>
    <t>.005    12.969    1805.42</t>
  </si>
  <si>
    <t>.005     9.783    1568.90</t>
  </si>
  <si>
    <t>.005     7.282    1349.32</t>
  </si>
  <si>
    <t>.005     5.259    1151.94</t>
  </si>
  <si>
    <t>.004     3.886     984.00</t>
  </si>
  <si>
    <t>.004     2.799     842.90</t>
  </si>
  <si>
    <t>.004     2.132     725.49</t>
  </si>
  <si>
    <t>.003     1.635     621.72</t>
  </si>
  <si>
    <t>.004     1.224     534.97</t>
  </si>
  <si>
    <t>.004      .865     457.02</t>
  </si>
  <si>
    <t>.003      .660     389.99</t>
  </si>
  <si>
    <t>.003      .500     332.86</t>
  </si>
  <si>
    <t>.004      .376     282.69</t>
  </si>
  <si>
    <t>.004      .280     244.15</t>
  </si>
  <si>
    <t>.005      .213     213.91</t>
  </si>
  <si>
    <t>.004      .156     183.64</t>
  </si>
  <si>
    <t>.005      .113     155.88</t>
  </si>
  <si>
    <t>.006      .080     131.59</t>
  </si>
  <si>
    <t>.005      .056     112.43</t>
  </si>
  <si>
    <t>.004      .035      98.28</t>
  </si>
  <si>
    <t>.003      .011      84.76</t>
  </si>
  <si>
    <t>.003     -.006      73.19</t>
  </si>
  <si>
    <t>.002     -.020      63.54</t>
  </si>
  <si>
    <t>.001     -.032      54.77</t>
  </si>
  <si>
    <t>.001     -.045      47.26</t>
  </si>
  <si>
    <t>.001     -.052      41.56</t>
  </si>
  <si>
    <t>.001     -.056      36.69</t>
  </si>
  <si>
    <t>.001     -.065      31.93</t>
  </si>
  <si>
    <t>.001     -.069      27.31</t>
  </si>
  <si>
    <t>.001     -.077      23.02</t>
  </si>
  <si>
    <t>.001     -.078      18.67</t>
  </si>
  <si>
    <t>.001     -.086      14.19</t>
  </si>
  <si>
    <t>0.000     -.090      11.89</t>
  </si>
  <si>
    <t>TIME: 11:43:19  BARO: 29.088</t>
  </si>
  <si>
    <t>64.4  HUM: 51%</t>
  </si>
  <si>
    <t>sity: 1.1699</t>
  </si>
  <si>
    <t>07C02173  C</t>
  </si>
  <si>
    <t>IN IDEAL CU</t>
  </si>
  <si>
    <t>RVE P5</t>
  </si>
  <si>
    <t>.005    15.972    2039.68</t>
  </si>
  <si>
    <t>.006    12.582    1830.76</t>
  </si>
  <si>
    <t>.006     9.387    1578.30</t>
  </si>
  <si>
    <t>.005     7.147    1354.20</t>
  </si>
  <si>
    <t>.005     5.195    1155.68</t>
  </si>
  <si>
    <t>.004     3.865     986.67</t>
  </si>
  <si>
    <t>.004     2.907     848.41</t>
  </si>
  <si>
    <t>.004     2.188     729.18</t>
  </si>
  <si>
    <t>.003     1.654     624.59</t>
  </si>
  <si>
    <t>.004     1.279     539.58</t>
  </si>
  <si>
    <t>.004      .927     459.85</t>
  </si>
  <si>
    <t>.004      .724     392.62</t>
  </si>
  <si>
    <t>.003      .528     336.24</t>
  </si>
  <si>
    <t>.004      .405     288.76</t>
  </si>
  <si>
    <t>.005      .309     253.27</t>
  </si>
  <si>
    <t>.005      .244     217.58</t>
  </si>
  <si>
    <t>.005      .178     184.14</t>
  </si>
  <si>
    <t>.005      .140     157.68</t>
  </si>
  <si>
    <t>.005      .108     133.14</t>
  </si>
  <si>
    <t>.005      .080     113.33</t>
  </si>
  <si>
    <t>.005      .062      99.87</t>
  </si>
  <si>
    <t>.005      .048      86.76</t>
  </si>
  <si>
    <t>.004      .043      74.64</t>
  </si>
  <si>
    <t>.002      .040      64.66</t>
  </si>
  <si>
    <t>.002      .044      56.09</t>
  </si>
  <si>
    <t>.001      .049      48.53</t>
  </si>
  <si>
    <t>.001      .052      41.91</t>
  </si>
  <si>
    <t>.001      .055      37.15</t>
  </si>
  <si>
    <t>.001      .059      32.80</t>
  </si>
  <si>
    <t>.001      .059      27.96</t>
  </si>
  <si>
    <t>.001      .058      21.54</t>
  </si>
  <si>
    <t>.001      .059      19.14</t>
  </si>
  <si>
    <t>0.000      .057      14.45</t>
  </si>
  <si>
    <t>0.000      .054      11.98</t>
  </si>
  <si>
    <t>S2 DEV</t>
  </si>
  <si>
    <t>CALIBRATED</t>
  </si>
  <si>
    <t>*** 37</t>
  </si>
  <si>
    <t>pt</t>
  </si>
  <si>
    <t>TIME: 12:21:24  BARO: 29.095</t>
  </si>
  <si>
    <t>65.4  HUM: 49%</t>
  </si>
  <si>
    <t>sity: 1.16</t>
  </si>
  <si>
    <t>07C02175</t>
  </si>
  <si>
    <t>C</t>
  </si>
  <si>
    <t>alibration: SLN       50</t>
  </si>
  <si>
    <t>IN SALEEN</t>
  </si>
  <si>
    <t>A</t>
  </si>
  <si>
    <t>IRBOX S1</t>
  </si>
  <si>
    <t>90 SAMPS</t>
  </si>
  <si>
    <t>.</t>
  </si>
  <si>
    <t>.006    21.204    2140.91</t>
  </si>
  <si>
    <t>.006    17.227    1906.17</t>
  </si>
  <si>
    <t>.005    12.904    1640.03</t>
  </si>
  <si>
    <t>.006     9.502    1401.94</t>
  </si>
  <si>
    <t>.006     6.928    1199.17</t>
  </si>
  <si>
    <t>.006     5.041    1024.73</t>
  </si>
  <si>
    <t>.006     3.706     877.95</t>
  </si>
  <si>
    <t>.005     2.719     752.34</t>
  </si>
  <si>
    <t>.005     2.002     645.65</t>
  </si>
  <si>
    <t>.005     1.487     555.07</t>
  </si>
  <si>
    <t>.005     1.100     475.80</t>
  </si>
  <si>
    <t>.005      .820     407.17</t>
  </si>
  <si>
    <t>.004      .609     349.39</t>
  </si>
  <si>
    <t>.003      .455     298.25</t>
  </si>
  <si>
    <t>.003      .341     257.20</t>
  </si>
  <si>
    <t>.003      .251     220.21</t>
  </si>
  <si>
    <t>.003      .181     188.88</t>
  </si>
  <si>
    <t>.003      .136     163.66</t>
  </si>
  <si>
    <t>.003      .093     138.74</t>
  </si>
  <si>
    <t>.004      .063     117.59</t>
  </si>
  <si>
    <t>.003      .039     102.70</t>
  </si>
  <si>
    <t>.004      .014      88.00</t>
  </si>
  <si>
    <t>.004     -.003      74.48</t>
  </si>
  <si>
    <t>.004     -.020      63.48</t>
  </si>
  <si>
    <t>.004     -.024      55.37</t>
  </si>
  <si>
    <t>.003     -.035      48.25</t>
  </si>
  <si>
    <t>.003     -.048      41.37</t>
  </si>
  <si>
    <t>.002     -.058      37.56</t>
  </si>
  <si>
    <t>.002     -.070      33.07</t>
  </si>
  <si>
    <t>.002     -.078      28.70</t>
  </si>
  <si>
    <t>.002     -.085      24.75</t>
  </si>
  <si>
    <t>.001     -.094      20.18</t>
  </si>
  <si>
    <t>.001     -.099      14.80</t>
  </si>
  <si>
    <t>.001     -.108      11.30</t>
  </si>
  <si>
    <t>TIME: 12:40:37  BARO: 29.103</t>
  </si>
  <si>
    <t>65.7  HUM: 49%</t>
  </si>
  <si>
    <t>07C02176</t>
  </si>
  <si>
    <t>T</t>
  </si>
  <si>
    <t>UBE S2</t>
  </si>
  <si>
    <t>.006    21.221    2153.80</t>
  </si>
  <si>
    <t>.007    17.156    1910.32</t>
  </si>
  <si>
    <t>.006    12.913    1646.45</t>
  </si>
  <si>
    <t>.007     9.514    1415.81</t>
  </si>
  <si>
    <t>.007     6.949    1209.93</t>
  </si>
  <si>
    <t>.007     5.055    1033.48</t>
  </si>
  <si>
    <t>.005     3.714     887.81</t>
  </si>
  <si>
    <t>.006     2.733     762.05</t>
  </si>
  <si>
    <t>.005     2.019     654.74</t>
  </si>
  <si>
    <t>.005     1.497     568.00</t>
  </si>
  <si>
    <t>.005     1.112     488.02</t>
  </si>
  <si>
    <t>.004      .812     418.28</t>
  </si>
  <si>
    <t>.005      .600     359.96</t>
  </si>
  <si>
    <t>.004      .432     307.83</t>
  </si>
  <si>
    <t>.004      .313     265.53</t>
  </si>
  <si>
    <t>.003      .211     227.29</t>
  </si>
  <si>
    <t>.004      .135     195.74</t>
  </si>
  <si>
    <t>.004      .087     171.04</t>
  </si>
  <si>
    <t>.004      .050     143.93</t>
  </si>
  <si>
    <t>.004      .016     120.28</t>
  </si>
  <si>
    <t>.003     -.002     104.50</t>
  </si>
  <si>
    <t>.004     -.024      89.06</t>
  </si>
  <si>
    <t>.004     -.043      75.54</t>
  </si>
  <si>
    <t>.004     -.054      64.22</t>
  </si>
  <si>
    <t>.003     -.064      55.98</t>
  </si>
  <si>
    <t>.003     -.068      48.68</t>
  </si>
  <si>
    <t>.003     -.069      41.85</t>
  </si>
  <si>
    <t>.002     -.071      37.83</t>
  </si>
  <si>
    <t>.002     -.076      33.10</t>
  </si>
  <si>
    <t>.002     -.084      28.67</t>
  </si>
  <si>
    <t>.002     -.090      24.69</t>
  </si>
  <si>
    <t>.001     -.101      20.01</t>
  </si>
  <si>
    <t>.001     -.115      14.66</t>
  </si>
  <si>
    <t>.001     -.126      11.16</t>
  </si>
  <si>
    <t>TIME: 13:36:17  BARO: 29.104</t>
  </si>
  <si>
    <t>66.3  HUM: 49%</t>
  </si>
  <si>
    <t>07C02177</t>
  </si>
  <si>
    <t>UBE S3</t>
  </si>
  <si>
    <t>.006    21.234    2178.19</t>
  </si>
  <si>
    <t>.007    17.050    1924.67</t>
  </si>
  <si>
    <t>.006    12.847    1659.93</t>
  </si>
  <si>
    <t>.006     9.465    1428.80</t>
  </si>
  <si>
    <t>.006     6.892    1223.15</t>
  </si>
  <si>
    <t>.006     4.992    1048.51</t>
  </si>
  <si>
    <t>.006     3.661     899.23</t>
  </si>
  <si>
    <t>.006     2.679     773.75</t>
  </si>
  <si>
    <t>.006     1.960     662.89</t>
  </si>
  <si>
    <t>.006     1.442     571.23</t>
  </si>
  <si>
    <t>.005     1.042     489.46</t>
  </si>
  <si>
    <t>.004      .756     418.18</t>
  </si>
  <si>
    <t>.004      .548     358.99</t>
  </si>
  <si>
    <t>.004      .397     306.45</t>
  </si>
  <si>
    <t>.004      .287     263.84</t>
  </si>
  <si>
    <t>.004      .214     226.04</t>
  </si>
  <si>
    <t>.003      .160     194.54</t>
  </si>
  <si>
    <t>.004      .122     169.89</t>
  </si>
  <si>
    <t>.005      .089     143.46</t>
  </si>
  <si>
    <t>.004      .072     120.27</t>
  </si>
  <si>
    <t>.004      .072     104.77</t>
  </si>
  <si>
    <t>.004      .071      89.62</t>
  </si>
  <si>
    <t>.004      .070      76.18</t>
  </si>
  <si>
    <t>.004      .067      64.88</t>
  </si>
  <si>
    <t>.003      .060      56.74</t>
  </si>
  <si>
    <t>.003      .059      49.36</t>
  </si>
  <si>
    <t>.003      .049      42.52</t>
  </si>
  <si>
    <t>.003      .037      38.44</t>
  </si>
  <si>
    <t>.002      .034      33.84</t>
  </si>
  <si>
    <t>.002      .028      29.27</t>
  </si>
  <si>
    <t>.002      .025      25.31</t>
  </si>
  <si>
    <t>.002      .029      20.50</t>
  </si>
  <si>
    <t>.002      .027      14.99</t>
  </si>
  <si>
    <t>0.000      .032      11.45</t>
  </si>
  <si>
    <t>TIME: 13:49:30  BARO: 29.104</t>
  </si>
  <si>
    <t>66.9  HUM: 48%</t>
  </si>
  <si>
    <t>07C02178</t>
  </si>
  <si>
    <t>IRBOX S4</t>
  </si>
  <si>
    <t>.005    21.338    2163.89</t>
  </si>
  <si>
    <t>.006    17.294    1920.38</t>
  </si>
  <si>
    <t>.006    12.967    1654.83</t>
  </si>
  <si>
    <t>.005     9.533    1419.98</t>
  </si>
  <si>
    <t>.005     6.980    1217.74</t>
  </si>
  <si>
    <t>.006     5.087    1039.95</t>
  </si>
  <si>
    <t>.005     3.765     893.16</t>
  </si>
  <si>
    <t>.006     2.786     766.04</t>
  </si>
  <si>
    <t>.006     2.074     655.39</t>
  </si>
  <si>
    <t>.005     1.567     564.15</t>
  </si>
  <si>
    <t>.005     1.176     482.75</t>
  </si>
  <si>
    <t>.005      .882     413.96</t>
  </si>
  <si>
    <t>.004      .671     355.34</t>
  </si>
  <si>
    <t>.004      .511     303.16</t>
  </si>
  <si>
    <t>.003      .398     260.51</t>
  </si>
  <si>
    <t>.004      .312     223.32</t>
  </si>
  <si>
    <t>.004      .254     191.38</t>
  </si>
  <si>
    <t>.004      .212     166.72</t>
  </si>
  <si>
    <t>.004      .167     142.05</t>
  </si>
  <si>
    <t>.004      .140     120.02</t>
  </si>
  <si>
    <t>.004      .140     104.30</t>
  </si>
  <si>
    <t>.004      .124      89.42</t>
  </si>
  <si>
    <t>.004      .106      75.73</t>
  </si>
  <si>
    <t>.003      .080      64.50</t>
  </si>
  <si>
    <t>.003      .072      56.33</t>
  </si>
  <si>
    <t>.003      .059      49.19</t>
  </si>
  <si>
    <t>.003      .045      42.33</t>
  </si>
  <si>
    <t>.002      .036      38.22</t>
  </si>
  <si>
    <t>.002      .040      33.65</t>
  </si>
  <si>
    <t>.002      .042      29.17</t>
  </si>
  <si>
    <t>.002      .040      25.20</t>
  </si>
  <si>
    <t>.001      .043      20.45</t>
  </si>
  <si>
    <t>.002      .033      14.95</t>
  </si>
  <si>
    <t>.001      .038      11.39</t>
  </si>
  <si>
    <t>TIME: 14:09:40  BARO: 29.099</t>
  </si>
  <si>
    <t>67.1  HUM: 48%</t>
  </si>
  <si>
    <t>07C02179</t>
  </si>
  <si>
    <t>IRBOX S5</t>
  </si>
  <si>
    <t>.006    21.258    2105.67</t>
  </si>
  <si>
    <t>.007    17.269    1873.86</t>
  </si>
  <si>
    <t>.006    12.969    1624.07</t>
  </si>
  <si>
    <t>.005     9.509    1396.05</t>
  </si>
  <si>
    <t>.007     6.979    1201.24</t>
  </si>
  <si>
    <t>.006     5.086    1030.55</t>
  </si>
  <si>
    <t>.006     3.744     886.01</t>
  </si>
  <si>
    <t>.006     2.763     760.08</t>
  </si>
  <si>
    <t>.006     2.053     652.40</t>
  </si>
  <si>
    <t>.006     1.544     561.25</t>
  </si>
  <si>
    <t>.005     1.149     483.20</t>
  </si>
  <si>
    <t>.005      .868     414.53</t>
  </si>
  <si>
    <t>.004      .653     356.12</t>
  </si>
  <si>
    <t>.004      .506     303.85</t>
  </si>
  <si>
    <t>.004      .383     261.52</t>
  </si>
  <si>
    <t>.003      .302     222.64</t>
  </si>
  <si>
    <t>.004      .248     191.61</t>
  </si>
  <si>
    <t>.003      .203     166.91</t>
  </si>
  <si>
    <t>.004      .165     141.67</t>
  </si>
  <si>
    <t>.004      .144     118.57</t>
  </si>
  <si>
    <t>.003      .125     103.30</t>
  </si>
  <si>
    <t>.004      .112      88.30</t>
  </si>
  <si>
    <t>.003      .096      74.99</t>
  </si>
  <si>
    <t>.003      .086      64.59</t>
  </si>
  <si>
    <t>.003      .072      56.04</t>
  </si>
  <si>
    <t>.003      .061      48.73</t>
  </si>
  <si>
    <t>.003      .061      42.63</t>
  </si>
  <si>
    <t>.002      .073      38.07</t>
  </si>
  <si>
    <t>.002      .075      33.42</t>
  </si>
  <si>
    <t>.002      .074      28.93</t>
  </si>
  <si>
    <t>.002      .072      24.90</t>
  </si>
  <si>
    <t>.001      .080      20.23</t>
  </si>
  <si>
    <t>.001      .092      14.84</t>
  </si>
  <si>
    <t>0.000      .097      11.38</t>
  </si>
  <si>
    <t>TIME: 14:25:11  BARO: 29.091</t>
  </si>
  <si>
    <t>67.4  HUM: 47%</t>
  </si>
  <si>
    <t>07C02180</t>
  </si>
  <si>
    <t>UBE P1</t>
  </si>
  <si>
    <t>.005    21.335    2160.21</t>
  </si>
  <si>
    <t>.006    17.244    1918.83</t>
  </si>
  <si>
    <t>.006    12.967    1648.14</t>
  </si>
  <si>
    <t>.006     9.541    1414.41</t>
  </si>
  <si>
    <t>.007     6.954    1211.04</t>
  </si>
  <si>
    <t>.007     5.085    1038.20</t>
  </si>
  <si>
    <t>.006     3.729     891.57</t>
  </si>
  <si>
    <t>.005     2.776     765.46</t>
  </si>
  <si>
    <t>.005     2.058     654.82</t>
  </si>
  <si>
    <t>.005     1.548     565.16</t>
  </si>
  <si>
    <t>.006     1.151     483.85</t>
  </si>
  <si>
    <t>.005      .869     414.76</t>
  </si>
  <si>
    <t>.004      .658     355.11</t>
  </si>
  <si>
    <t>.004      .500     304.46</t>
  </si>
  <si>
    <t>.004      .393     260.73</t>
  </si>
  <si>
    <t>.003      .308     223.29</t>
  </si>
  <si>
    <t>.004      .244     190.94</t>
  </si>
  <si>
    <t>.004      .205     165.83</t>
  </si>
  <si>
    <t>.004      .168     139.41</t>
  </si>
  <si>
    <t>.004      .149     118.55</t>
  </si>
  <si>
    <t>.004      .128     101.96</t>
  </si>
  <si>
    <t>.004      .116      87.07</t>
  </si>
  <si>
    <t>.004      .103      73.84</t>
  </si>
  <si>
    <t>.003      .095      63.54</t>
  </si>
  <si>
    <t>.003      .087      54.77</t>
  </si>
  <si>
    <t>.003      .076      47.60</t>
  </si>
  <si>
    <t>.003      .070      41.48</t>
  </si>
  <si>
    <t>.003      .061      37.04</t>
  </si>
  <si>
    <t>.002      .056      32.44</t>
  </si>
  <si>
    <t>.002      .053      28.08</t>
  </si>
  <si>
    <t>.002      .052      24.26</t>
  </si>
  <si>
    <t>.001      .043      19.69</t>
  </si>
  <si>
    <t>.001      .032      14.53</t>
  </si>
  <si>
    <t>0.000      .021      11.10</t>
  </si>
  <si>
    <t>TIME: 14:42:31  BARO: 29.082</t>
  </si>
  <si>
    <t>67.6  HUM: 47%</t>
  </si>
  <si>
    <t>07C02181</t>
  </si>
  <si>
    <t>IRBOX P2</t>
  </si>
  <si>
    <t>.006    21.420    2222.60</t>
  </si>
  <si>
    <t>.007    17.189    1966.22</t>
  </si>
  <si>
    <t>.006    12.924    1684.93</t>
  </si>
  <si>
    <t>.007     9.546    1445.25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</si>
</sst>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5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UN CALIBRATED AND FLOWED IN IDEAL TUBE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675"/>
          <c:w val="0.83375"/>
          <c:h val="0.84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Sheet1!$AI$46:$AI$79</c:f>
              <c:numCache>
                <c:ptCount val="34"/>
                <c:pt idx="0">
                  <c:v>1.94</c:v>
                </c:pt>
                <c:pt idx="1">
                  <c:v>1.662</c:v>
                </c:pt>
                <c:pt idx="2">
                  <c:v>1.3329999999999997</c:v>
                </c:pt>
                <c:pt idx="3">
                  <c:v>1.5089999999999997</c:v>
                </c:pt>
                <c:pt idx="4">
                  <c:v>1.0910000000000004</c:v>
                </c:pt>
                <c:pt idx="5">
                  <c:v>0.7539999999999996</c:v>
                </c:pt>
                <c:pt idx="6">
                  <c:v>1.146</c:v>
                </c:pt>
                <c:pt idx="7">
                  <c:v>0.9089999999999996</c:v>
                </c:pt>
                <c:pt idx="8">
                  <c:v>0.13400000000000034</c:v>
                </c:pt>
                <c:pt idx="9">
                  <c:v>-0.06199999999999983</c:v>
                </c:pt>
                <c:pt idx="10">
                  <c:v>-0.2610000000000001</c:v>
                </c:pt>
                <c:pt idx="11">
                  <c:v>-0.628000000000001</c:v>
                </c:pt>
                <c:pt idx="12">
                  <c:v>-0.8030000000000008</c:v>
                </c:pt>
                <c:pt idx="13">
                  <c:v>0.31899999999999995</c:v>
                </c:pt>
                <c:pt idx="14">
                  <c:v>-0.008000000000000895</c:v>
                </c:pt>
                <c:pt idx="15">
                  <c:v>-1.7310000000000008</c:v>
                </c:pt>
                <c:pt idx="16">
                  <c:v>-1.004</c:v>
                </c:pt>
                <c:pt idx="17">
                  <c:v>-0.7420000000000004</c:v>
                </c:pt>
                <c:pt idx="18">
                  <c:v>0.030999999999999694</c:v>
                </c:pt>
                <c:pt idx="19">
                  <c:v>0.883</c:v>
                </c:pt>
                <c:pt idx="20">
                  <c:v>1.8289999999999997</c:v>
                </c:pt>
                <c:pt idx="21">
                  <c:v>1.2320000000000007</c:v>
                </c:pt>
                <c:pt idx="22">
                  <c:v>0.645</c:v>
                </c:pt>
                <c:pt idx="23">
                  <c:v>0.5099999999999998</c:v>
                </c:pt>
                <c:pt idx="24">
                  <c:v>1.1969999999999996</c:v>
                </c:pt>
                <c:pt idx="25">
                  <c:v>0.08999999999999941</c:v>
                </c:pt>
                <c:pt idx="26">
                  <c:v>0.9979999999999998</c:v>
                </c:pt>
                <c:pt idx="27">
                  <c:v>2.5780000000000003</c:v>
                </c:pt>
                <c:pt idx="28">
                  <c:v>1.4020000000000001</c:v>
                </c:pt>
                <c:pt idx="29">
                  <c:v>1.125</c:v>
                </c:pt>
                <c:pt idx="30">
                  <c:v>2.1850000000000005</c:v>
                </c:pt>
                <c:pt idx="31">
                  <c:v>1.973</c:v>
                </c:pt>
                <c:pt idx="32">
                  <c:v>4.931999999999999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Sheet1!$AJ$46:$AJ$79</c:f>
              <c:numCache>
                <c:ptCount val="34"/>
                <c:pt idx="0">
                  <c:v>-1.1099999999999999</c:v>
                </c:pt>
                <c:pt idx="1">
                  <c:v>-1.1479999999999997</c:v>
                </c:pt>
                <c:pt idx="2">
                  <c:v>-1.137</c:v>
                </c:pt>
                <c:pt idx="3">
                  <c:v>-1.0610000000000004</c:v>
                </c:pt>
                <c:pt idx="4">
                  <c:v>-0.6089999999999995</c:v>
                </c:pt>
                <c:pt idx="5">
                  <c:v>-0.6360000000000001</c:v>
                </c:pt>
                <c:pt idx="6">
                  <c:v>-0.484</c:v>
                </c:pt>
                <c:pt idx="7">
                  <c:v>-0.0810000000000004</c:v>
                </c:pt>
                <c:pt idx="8">
                  <c:v>0.07400000000000029</c:v>
                </c:pt>
                <c:pt idx="9">
                  <c:v>0.6080000000000001</c:v>
                </c:pt>
                <c:pt idx="10">
                  <c:v>0.8890000000000002</c:v>
                </c:pt>
                <c:pt idx="11">
                  <c:v>1.3319999999999994</c:v>
                </c:pt>
                <c:pt idx="12">
                  <c:v>1.9369999999999994</c:v>
                </c:pt>
                <c:pt idx="13">
                  <c:v>1.2890000000000001</c:v>
                </c:pt>
                <c:pt idx="14">
                  <c:v>2.2019999999999995</c:v>
                </c:pt>
                <c:pt idx="15">
                  <c:v>2.5389999999999997</c:v>
                </c:pt>
                <c:pt idx="16">
                  <c:v>1.266</c:v>
                </c:pt>
                <c:pt idx="17">
                  <c:v>0.8379999999999996</c:v>
                </c:pt>
                <c:pt idx="18">
                  <c:v>0.8409999999999997</c:v>
                </c:pt>
                <c:pt idx="19">
                  <c:v>-0.19700000000000006</c:v>
                </c:pt>
                <c:pt idx="20">
                  <c:v>0.6589999999999998</c:v>
                </c:pt>
                <c:pt idx="21">
                  <c:v>1.4120000000000004</c:v>
                </c:pt>
                <c:pt idx="22">
                  <c:v>0.10499999999999998</c:v>
                </c:pt>
                <c:pt idx="23">
                  <c:v>0.6399999999999999</c:v>
                </c:pt>
                <c:pt idx="24">
                  <c:v>0.7069999999999999</c:v>
                </c:pt>
                <c:pt idx="25">
                  <c:v>0.1999999999999993</c:v>
                </c:pt>
                <c:pt idx="26">
                  <c:v>1.0379999999999998</c:v>
                </c:pt>
                <c:pt idx="27">
                  <c:v>0.5780000000000003</c:v>
                </c:pt>
                <c:pt idx="28">
                  <c:v>0.12200000000000033</c:v>
                </c:pt>
                <c:pt idx="29">
                  <c:v>1.0549999999999997</c:v>
                </c:pt>
                <c:pt idx="30">
                  <c:v>0.4250000000000007</c:v>
                </c:pt>
                <c:pt idx="31">
                  <c:v>0.9730000000000001</c:v>
                </c:pt>
                <c:pt idx="32">
                  <c:v>-2.198000000000002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Sheet1!$AK$46:$AK$79</c:f>
              <c:numCache>
                <c:ptCount val="34"/>
                <c:pt idx="0">
                  <c:v>0.6499999999999999</c:v>
                </c:pt>
                <c:pt idx="1">
                  <c:v>0.5220000000000002</c:v>
                </c:pt>
                <c:pt idx="2">
                  <c:v>0.9229999999999996</c:v>
                </c:pt>
                <c:pt idx="3">
                  <c:v>0.7989999999999995</c:v>
                </c:pt>
                <c:pt idx="4">
                  <c:v>0.8110000000000004</c:v>
                </c:pt>
                <c:pt idx="5">
                  <c:v>0.7739999999999996</c:v>
                </c:pt>
                <c:pt idx="6">
                  <c:v>0.8359999999999999</c:v>
                </c:pt>
                <c:pt idx="7">
                  <c:v>0.9989999999999997</c:v>
                </c:pt>
                <c:pt idx="8">
                  <c:v>0.8140000000000003</c:v>
                </c:pt>
                <c:pt idx="9">
                  <c:v>0.7080000000000002</c:v>
                </c:pt>
                <c:pt idx="10">
                  <c:v>0.7389999999999999</c:v>
                </c:pt>
                <c:pt idx="11">
                  <c:v>0.1819999999999995</c:v>
                </c:pt>
                <c:pt idx="12">
                  <c:v>0.8769999999999993</c:v>
                </c:pt>
                <c:pt idx="13">
                  <c:v>-0.19099999999999984</c:v>
                </c:pt>
                <c:pt idx="14">
                  <c:v>0.7919999999999994</c:v>
                </c:pt>
                <c:pt idx="15">
                  <c:v>0.04899999999999949</c:v>
                </c:pt>
                <c:pt idx="16">
                  <c:v>0.246</c:v>
                </c:pt>
                <c:pt idx="17">
                  <c:v>0.33799999999999963</c:v>
                </c:pt>
                <c:pt idx="18">
                  <c:v>-0.0389999999999997</c:v>
                </c:pt>
                <c:pt idx="19">
                  <c:v>0.5830000000000002</c:v>
                </c:pt>
                <c:pt idx="20">
                  <c:v>0.5789999999999997</c:v>
                </c:pt>
                <c:pt idx="21">
                  <c:v>1.3220000000000005</c:v>
                </c:pt>
                <c:pt idx="22">
                  <c:v>1.345</c:v>
                </c:pt>
                <c:pt idx="23">
                  <c:v>-0.07000000000000028</c:v>
                </c:pt>
                <c:pt idx="24">
                  <c:v>0.7069999999999999</c:v>
                </c:pt>
                <c:pt idx="25">
                  <c:v>-0.7100000000000009</c:v>
                </c:pt>
                <c:pt idx="26">
                  <c:v>-0.6820000000000004</c:v>
                </c:pt>
                <c:pt idx="27">
                  <c:v>-0.7720000000000002</c:v>
                </c:pt>
                <c:pt idx="28">
                  <c:v>1.2720000000000002</c:v>
                </c:pt>
                <c:pt idx="29">
                  <c:v>-0.33499999999999996</c:v>
                </c:pt>
                <c:pt idx="30">
                  <c:v>-1.584999999999999</c:v>
                </c:pt>
                <c:pt idx="31">
                  <c:v>0.7930000000000001</c:v>
                </c:pt>
                <c:pt idx="32">
                  <c:v>3.0119999999999987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Sheet1!$AL$46:$AL$79</c:f>
              <c:numCache>
                <c:ptCount val="34"/>
                <c:pt idx="0">
                  <c:v>2.1799999999999997</c:v>
                </c:pt>
                <c:pt idx="1">
                  <c:v>2.422</c:v>
                </c:pt>
                <c:pt idx="2">
                  <c:v>1.9029999999999998</c:v>
                </c:pt>
                <c:pt idx="3">
                  <c:v>1.5389999999999997</c:v>
                </c:pt>
                <c:pt idx="4">
                  <c:v>1.4610000000000003</c:v>
                </c:pt>
                <c:pt idx="5">
                  <c:v>1.3939999999999997</c:v>
                </c:pt>
                <c:pt idx="6">
                  <c:v>1.256</c:v>
                </c:pt>
                <c:pt idx="7">
                  <c:v>0.8089999999999997</c:v>
                </c:pt>
                <c:pt idx="8">
                  <c:v>0.9240000000000004</c:v>
                </c:pt>
                <c:pt idx="9">
                  <c:v>0.07800000000000029</c:v>
                </c:pt>
                <c:pt idx="10">
                  <c:v>-0.32099999999999973</c:v>
                </c:pt>
                <c:pt idx="11">
                  <c:v>0.23199999999999932</c:v>
                </c:pt>
                <c:pt idx="12">
                  <c:v>0.1769999999999996</c:v>
                </c:pt>
                <c:pt idx="13">
                  <c:v>-0.4109999999999996</c:v>
                </c:pt>
                <c:pt idx="14">
                  <c:v>-0.5780000000000003</c:v>
                </c:pt>
                <c:pt idx="15">
                  <c:v>-0.26100000000000056</c:v>
                </c:pt>
                <c:pt idx="16">
                  <c:v>0.13600000000000012</c:v>
                </c:pt>
                <c:pt idx="17">
                  <c:v>0.5579999999999998</c:v>
                </c:pt>
                <c:pt idx="18">
                  <c:v>1.081</c:v>
                </c:pt>
                <c:pt idx="19">
                  <c:v>0.5030000000000001</c:v>
                </c:pt>
                <c:pt idx="20">
                  <c:v>1.8289999999999997</c:v>
                </c:pt>
                <c:pt idx="21">
                  <c:v>1.3420000000000005</c:v>
                </c:pt>
                <c:pt idx="22">
                  <c:v>0.44499999999999984</c:v>
                </c:pt>
                <c:pt idx="23">
                  <c:v>1.8699999999999997</c:v>
                </c:pt>
                <c:pt idx="24">
                  <c:v>1.2069999999999996</c:v>
                </c:pt>
                <c:pt idx="25">
                  <c:v>0.7799999999999994</c:v>
                </c:pt>
                <c:pt idx="26">
                  <c:v>1.4779999999999998</c:v>
                </c:pt>
                <c:pt idx="27">
                  <c:v>-0.21199999999999974</c:v>
                </c:pt>
                <c:pt idx="28">
                  <c:v>0.802</c:v>
                </c:pt>
                <c:pt idx="29">
                  <c:v>0.815</c:v>
                </c:pt>
                <c:pt idx="30">
                  <c:v>0.035000000000000586</c:v>
                </c:pt>
                <c:pt idx="31">
                  <c:v>-0.8069999999999999</c:v>
                </c:pt>
                <c:pt idx="32">
                  <c:v>-0.8180000000000014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Sheet1!$AM$46:$AM$79</c:f>
              <c:numCache>
                <c:ptCount val="34"/>
                <c:pt idx="0">
                  <c:v>-2.6799999999999997</c:v>
                </c:pt>
                <c:pt idx="1">
                  <c:v>-1.9180000000000001</c:v>
                </c:pt>
                <c:pt idx="2">
                  <c:v>-1.517</c:v>
                </c:pt>
                <c:pt idx="3">
                  <c:v>-1.081</c:v>
                </c:pt>
                <c:pt idx="4">
                  <c:v>-1.2689999999999997</c:v>
                </c:pt>
                <c:pt idx="5">
                  <c:v>-0.9160000000000004</c:v>
                </c:pt>
                <c:pt idx="6">
                  <c:v>-1.0939999999999999</c:v>
                </c:pt>
                <c:pt idx="7">
                  <c:v>-1.1610000000000005</c:v>
                </c:pt>
                <c:pt idx="8">
                  <c:v>-1.2859999999999996</c:v>
                </c:pt>
                <c:pt idx="9">
                  <c:v>-1.1519999999999997</c:v>
                </c:pt>
                <c:pt idx="10">
                  <c:v>-1.1209999999999996</c:v>
                </c:pt>
                <c:pt idx="11">
                  <c:v>-0.918000000000001</c:v>
                </c:pt>
                <c:pt idx="12">
                  <c:v>-1.7330000000000005</c:v>
                </c:pt>
                <c:pt idx="13">
                  <c:v>-1.2509999999999994</c:v>
                </c:pt>
                <c:pt idx="14">
                  <c:v>-3.218000000000001</c:v>
                </c:pt>
                <c:pt idx="15">
                  <c:v>-1.9510000000000005</c:v>
                </c:pt>
                <c:pt idx="16">
                  <c:v>-1.4640000000000004</c:v>
                </c:pt>
                <c:pt idx="17">
                  <c:v>-0.7020000000000004</c:v>
                </c:pt>
                <c:pt idx="18">
                  <c:v>-0.23899999999999988</c:v>
                </c:pt>
                <c:pt idx="19">
                  <c:v>-0.4969999999999999</c:v>
                </c:pt>
                <c:pt idx="20">
                  <c:v>0.05900000000000016</c:v>
                </c:pt>
                <c:pt idx="21">
                  <c:v>-0.3979999999999997</c:v>
                </c:pt>
                <c:pt idx="22">
                  <c:v>-0.4950000000000001</c:v>
                </c:pt>
                <c:pt idx="23">
                  <c:v>-0.0900000000000003</c:v>
                </c:pt>
                <c:pt idx="24">
                  <c:v>0.3069999999999995</c:v>
                </c:pt>
                <c:pt idx="25">
                  <c:v>0.8199999999999994</c:v>
                </c:pt>
                <c:pt idx="26">
                  <c:v>0.4079999999999995</c:v>
                </c:pt>
                <c:pt idx="27">
                  <c:v>1.6280000000000001</c:v>
                </c:pt>
                <c:pt idx="28">
                  <c:v>-0.6779999999999999</c:v>
                </c:pt>
                <c:pt idx="29">
                  <c:v>-0.665</c:v>
                </c:pt>
                <c:pt idx="30">
                  <c:v>-1.8649999999999993</c:v>
                </c:pt>
                <c:pt idx="31">
                  <c:v>-0.617</c:v>
                </c:pt>
                <c:pt idx="32">
                  <c:v>-3.788000000000002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Sheet1!$AN$46:$AN$79</c:f>
              <c:numCache>
                <c:ptCount val="34"/>
                <c:pt idx="0">
                  <c:v>-1.9299999999999997</c:v>
                </c:pt>
                <c:pt idx="1">
                  <c:v>-1.7779999999999996</c:v>
                </c:pt>
                <c:pt idx="2">
                  <c:v>-1.6970000000000005</c:v>
                </c:pt>
                <c:pt idx="3">
                  <c:v>-1.5510000000000006</c:v>
                </c:pt>
                <c:pt idx="4">
                  <c:v>-1.669</c:v>
                </c:pt>
                <c:pt idx="5">
                  <c:v>-1.5259999999999998</c:v>
                </c:pt>
                <c:pt idx="6">
                  <c:v>-1.334</c:v>
                </c:pt>
                <c:pt idx="7">
                  <c:v>-1.2810000000000006</c:v>
                </c:pt>
                <c:pt idx="8">
                  <c:v>-1.3859999999999997</c:v>
                </c:pt>
                <c:pt idx="9">
                  <c:v>-1.572</c:v>
                </c:pt>
                <c:pt idx="10">
                  <c:v>-1.471</c:v>
                </c:pt>
                <c:pt idx="11">
                  <c:v>-1.5180000000000007</c:v>
                </c:pt>
                <c:pt idx="12">
                  <c:v>-1.883000000000001</c:v>
                </c:pt>
                <c:pt idx="13">
                  <c:v>-2.271</c:v>
                </c:pt>
                <c:pt idx="14">
                  <c:v>-2.138000000000001</c:v>
                </c:pt>
                <c:pt idx="15">
                  <c:v>-2.341</c:v>
                </c:pt>
                <c:pt idx="16">
                  <c:v>-2.5940000000000003</c:v>
                </c:pt>
                <c:pt idx="17">
                  <c:v>-2.1520000000000006</c:v>
                </c:pt>
                <c:pt idx="18">
                  <c:v>-2.479</c:v>
                </c:pt>
                <c:pt idx="19">
                  <c:v>-2.0869999999999997</c:v>
                </c:pt>
                <c:pt idx="20">
                  <c:v>-1.5510000000000002</c:v>
                </c:pt>
                <c:pt idx="21">
                  <c:v>-0.7379999999999995</c:v>
                </c:pt>
                <c:pt idx="22">
                  <c:v>-2.0450000000000004</c:v>
                </c:pt>
                <c:pt idx="23">
                  <c:v>-3.4400000000000004</c:v>
                </c:pt>
                <c:pt idx="24">
                  <c:v>-3.423</c:v>
                </c:pt>
                <c:pt idx="25">
                  <c:v>-2.5100000000000007</c:v>
                </c:pt>
                <c:pt idx="26">
                  <c:v>-3.8120000000000003</c:v>
                </c:pt>
                <c:pt idx="27">
                  <c:v>-3.741999999999999</c:v>
                </c:pt>
                <c:pt idx="28">
                  <c:v>-3.498</c:v>
                </c:pt>
                <c:pt idx="29">
                  <c:v>-3.6550000000000002</c:v>
                </c:pt>
                <c:pt idx="30">
                  <c:v>-2.704999999999999</c:v>
                </c:pt>
                <c:pt idx="31">
                  <c:v>-2.817</c:v>
                </c:pt>
                <c:pt idx="32">
                  <c:v>-3.4880000000000013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Sheet1!$AO$46:$AO$79</c:f>
              <c:numCache>
                <c:ptCount val="34"/>
                <c:pt idx="0">
                  <c:v>-0.54</c:v>
                </c:pt>
                <c:pt idx="1">
                  <c:v>-0.7379999999999995</c:v>
                </c:pt>
                <c:pt idx="2">
                  <c:v>-0.597</c:v>
                </c:pt>
                <c:pt idx="3">
                  <c:v>-0.29100000000000037</c:v>
                </c:pt>
                <c:pt idx="4">
                  <c:v>-0.3989999999999996</c:v>
                </c:pt>
                <c:pt idx="5">
                  <c:v>-0.3560000000000003</c:v>
                </c:pt>
                <c:pt idx="6">
                  <c:v>-0.7840000000000003</c:v>
                </c:pt>
                <c:pt idx="7">
                  <c:v>-0.7110000000000003</c:v>
                </c:pt>
                <c:pt idx="8">
                  <c:v>-0.5959999999999996</c:v>
                </c:pt>
                <c:pt idx="9">
                  <c:v>-0.31199999999999983</c:v>
                </c:pt>
                <c:pt idx="10">
                  <c:v>-0.11099999999999977</c:v>
                </c:pt>
                <c:pt idx="11">
                  <c:v>-0.41800000000000104</c:v>
                </c:pt>
                <c:pt idx="12">
                  <c:v>-0.29300000000000104</c:v>
                </c:pt>
                <c:pt idx="13">
                  <c:v>-0.14100000000000001</c:v>
                </c:pt>
                <c:pt idx="14">
                  <c:v>-0.5180000000000007</c:v>
                </c:pt>
                <c:pt idx="15">
                  <c:v>0.02899999999999947</c:v>
                </c:pt>
                <c:pt idx="16">
                  <c:v>0.8660000000000001</c:v>
                </c:pt>
                <c:pt idx="17">
                  <c:v>0.7879999999999998</c:v>
                </c:pt>
                <c:pt idx="18">
                  <c:v>0.5110000000000001</c:v>
                </c:pt>
                <c:pt idx="19">
                  <c:v>0.5630000000000002</c:v>
                </c:pt>
                <c:pt idx="20">
                  <c:v>0.879</c:v>
                </c:pt>
                <c:pt idx="21">
                  <c:v>1.1420000000000003</c:v>
                </c:pt>
                <c:pt idx="22">
                  <c:v>-0.02499999999999991</c:v>
                </c:pt>
                <c:pt idx="23">
                  <c:v>0.7799999999999998</c:v>
                </c:pt>
                <c:pt idx="24">
                  <c:v>0.33699999999999974</c:v>
                </c:pt>
                <c:pt idx="25">
                  <c:v>-0.11000000000000032</c:v>
                </c:pt>
                <c:pt idx="26">
                  <c:v>-0.5220000000000002</c:v>
                </c:pt>
                <c:pt idx="27">
                  <c:v>0.7480000000000002</c:v>
                </c:pt>
                <c:pt idx="28">
                  <c:v>0.8820000000000001</c:v>
                </c:pt>
                <c:pt idx="29">
                  <c:v>0.605</c:v>
                </c:pt>
                <c:pt idx="30">
                  <c:v>1.0050000000000008</c:v>
                </c:pt>
                <c:pt idx="31">
                  <c:v>-1.327</c:v>
                </c:pt>
                <c:pt idx="32">
                  <c:v>1.411999999999999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Sheet1!$AP$46:$AP$79</c:f>
              <c:numCache>
                <c:ptCount val="34"/>
                <c:pt idx="0">
                  <c:v>1.62</c:v>
                </c:pt>
                <c:pt idx="1">
                  <c:v>1.1520000000000001</c:v>
                </c:pt>
                <c:pt idx="2">
                  <c:v>1.1329999999999996</c:v>
                </c:pt>
                <c:pt idx="3">
                  <c:v>0.8789999999999996</c:v>
                </c:pt>
                <c:pt idx="4">
                  <c:v>0.9210000000000005</c:v>
                </c:pt>
                <c:pt idx="5">
                  <c:v>1.0139999999999998</c:v>
                </c:pt>
                <c:pt idx="6">
                  <c:v>1.256</c:v>
                </c:pt>
                <c:pt idx="7">
                  <c:v>1.2189999999999996</c:v>
                </c:pt>
                <c:pt idx="8">
                  <c:v>1.1840000000000004</c:v>
                </c:pt>
                <c:pt idx="9">
                  <c:v>1.4480000000000002</c:v>
                </c:pt>
                <c:pt idx="10">
                  <c:v>0.9890000000000001</c:v>
                </c:pt>
                <c:pt idx="11">
                  <c:v>1.6919999999999993</c:v>
                </c:pt>
                <c:pt idx="12">
                  <c:v>1.5669999999999993</c:v>
                </c:pt>
                <c:pt idx="13">
                  <c:v>0.9790000000000001</c:v>
                </c:pt>
                <c:pt idx="14">
                  <c:v>0.7719999999999994</c:v>
                </c:pt>
                <c:pt idx="15">
                  <c:v>1.3289999999999997</c:v>
                </c:pt>
                <c:pt idx="16">
                  <c:v>2.036</c:v>
                </c:pt>
                <c:pt idx="17">
                  <c:v>0.9179999999999997</c:v>
                </c:pt>
                <c:pt idx="18">
                  <c:v>0.5209999999999999</c:v>
                </c:pt>
                <c:pt idx="19">
                  <c:v>0.7029999999999998</c:v>
                </c:pt>
                <c:pt idx="20">
                  <c:v>-2.0309999999999997</c:v>
                </c:pt>
                <c:pt idx="21">
                  <c:v>-2.837999999999999</c:v>
                </c:pt>
                <c:pt idx="22">
                  <c:v>0.5350000000000001</c:v>
                </c:pt>
                <c:pt idx="23">
                  <c:v>0.1499999999999999</c:v>
                </c:pt>
                <c:pt idx="24">
                  <c:v>0.6269999999999998</c:v>
                </c:pt>
                <c:pt idx="25">
                  <c:v>1.8299999999999992</c:v>
                </c:pt>
                <c:pt idx="26">
                  <c:v>1.2479999999999998</c:v>
                </c:pt>
                <c:pt idx="27">
                  <c:v>0.7880000000000003</c:v>
                </c:pt>
                <c:pt idx="28">
                  <c:v>0.6720000000000002</c:v>
                </c:pt>
                <c:pt idx="29">
                  <c:v>0.7849999999999997</c:v>
                </c:pt>
                <c:pt idx="30">
                  <c:v>1.3450000000000006</c:v>
                </c:pt>
                <c:pt idx="31">
                  <c:v>0.7530000000000001</c:v>
                </c:pt>
                <c:pt idx="32">
                  <c:v>1.0319999999999983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Sheet1!$AQ$46:$AQ$79</c:f>
              <c:numCache>
                <c:ptCount val="34"/>
                <c:pt idx="0">
                  <c:v>0.8699999999999999</c:v>
                </c:pt>
                <c:pt idx="1">
                  <c:v>0.8820000000000001</c:v>
                </c:pt>
                <c:pt idx="2">
                  <c:v>0.7229999999999999</c:v>
                </c:pt>
                <c:pt idx="3">
                  <c:v>0.6489999999999996</c:v>
                </c:pt>
                <c:pt idx="4">
                  <c:v>0.6510000000000002</c:v>
                </c:pt>
                <c:pt idx="5">
                  <c:v>0.5939999999999999</c:v>
                </c:pt>
                <c:pt idx="6">
                  <c:v>0.496</c:v>
                </c:pt>
                <c:pt idx="7">
                  <c:v>0.2889999999999997</c:v>
                </c:pt>
                <c:pt idx="8">
                  <c:v>0.7940000000000003</c:v>
                </c:pt>
                <c:pt idx="9">
                  <c:v>1.3880000000000001</c:v>
                </c:pt>
                <c:pt idx="10">
                  <c:v>0.9490000000000003</c:v>
                </c:pt>
                <c:pt idx="11">
                  <c:v>1.2519999999999993</c:v>
                </c:pt>
                <c:pt idx="12">
                  <c:v>0.9069999999999991</c:v>
                </c:pt>
                <c:pt idx="13">
                  <c:v>0.6190000000000007</c:v>
                </c:pt>
                <c:pt idx="14">
                  <c:v>0.1719999999999997</c:v>
                </c:pt>
                <c:pt idx="15">
                  <c:v>1.6589999999999996</c:v>
                </c:pt>
                <c:pt idx="16">
                  <c:v>0.8260000000000001</c:v>
                </c:pt>
                <c:pt idx="17">
                  <c:v>0.5279999999999996</c:v>
                </c:pt>
                <c:pt idx="18">
                  <c:v>0.43100000000000005</c:v>
                </c:pt>
                <c:pt idx="19">
                  <c:v>-0.006999999999999673</c:v>
                </c:pt>
                <c:pt idx="20">
                  <c:v>-2.601</c:v>
                </c:pt>
                <c:pt idx="21">
                  <c:v>-3.2879999999999994</c:v>
                </c:pt>
                <c:pt idx="22">
                  <c:v>0.575</c:v>
                </c:pt>
                <c:pt idx="23">
                  <c:v>-0.9700000000000002</c:v>
                </c:pt>
                <c:pt idx="24">
                  <c:v>-0.5330000000000004</c:v>
                </c:pt>
                <c:pt idx="25">
                  <c:v>-0.09000000000000075</c:v>
                </c:pt>
                <c:pt idx="26">
                  <c:v>-0.26200000000000045</c:v>
                </c:pt>
                <c:pt idx="27">
                  <c:v>-0.8120000000000003</c:v>
                </c:pt>
                <c:pt idx="28">
                  <c:v>-0.21799999999999997</c:v>
                </c:pt>
                <c:pt idx="29">
                  <c:v>0.645</c:v>
                </c:pt>
                <c:pt idx="30">
                  <c:v>0.9050000000000007</c:v>
                </c:pt>
                <c:pt idx="31">
                  <c:v>0.4730000000000001</c:v>
                </c:pt>
                <c:pt idx="32">
                  <c:v>-1.1380000000000017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Sheet1!$AR$46:$AR$79</c:f>
              <c:numCache>
                <c:ptCount val="34"/>
                <c:pt idx="0">
                  <c:v>-1</c:v>
                </c:pt>
                <c:pt idx="1">
                  <c:v>-1.0579999999999998</c:v>
                </c:pt>
                <c:pt idx="2">
                  <c:v>-1.0670000000000006</c:v>
                </c:pt>
                <c:pt idx="3">
                  <c:v>-1.3910000000000005</c:v>
                </c:pt>
                <c:pt idx="4">
                  <c:v>-0.9889999999999994</c:v>
                </c:pt>
                <c:pt idx="5">
                  <c:v>-1.096</c:v>
                </c:pt>
                <c:pt idx="6">
                  <c:v>-1.294</c:v>
                </c:pt>
                <c:pt idx="7">
                  <c:v>-0.9910000000000005</c:v>
                </c:pt>
                <c:pt idx="8">
                  <c:v>-0.6559999999999997</c:v>
                </c:pt>
                <c:pt idx="9">
                  <c:v>-1.1319999999999997</c:v>
                </c:pt>
                <c:pt idx="10">
                  <c:v>-0.2809999999999997</c:v>
                </c:pt>
                <c:pt idx="11">
                  <c:v>-1.208000000000001</c:v>
                </c:pt>
                <c:pt idx="12">
                  <c:v>-0.753000000000001</c:v>
                </c:pt>
                <c:pt idx="13">
                  <c:v>1.0590000000000002</c:v>
                </c:pt>
                <c:pt idx="14">
                  <c:v>2.5219999999999994</c:v>
                </c:pt>
                <c:pt idx="15">
                  <c:v>0.6789999999999998</c:v>
                </c:pt>
                <c:pt idx="16">
                  <c:v>-0.31400000000000006</c:v>
                </c:pt>
                <c:pt idx="17">
                  <c:v>-0.37200000000000033</c:v>
                </c:pt>
                <c:pt idx="18">
                  <c:v>-0.6589999999999998</c:v>
                </c:pt>
                <c:pt idx="19">
                  <c:v>-0.44700000000000006</c:v>
                </c:pt>
                <c:pt idx="20">
                  <c:v>0.3490000000000002</c:v>
                </c:pt>
                <c:pt idx="21">
                  <c:v>0.8120000000000003</c:v>
                </c:pt>
                <c:pt idx="22">
                  <c:v>-1.085</c:v>
                </c:pt>
                <c:pt idx="23">
                  <c:v>0.6199999999999999</c:v>
                </c:pt>
                <c:pt idx="24">
                  <c:v>-1.1330000000000005</c:v>
                </c:pt>
                <c:pt idx="25">
                  <c:v>-0.3000000000000007</c:v>
                </c:pt>
                <c:pt idx="26">
                  <c:v>0.10799999999999965</c:v>
                </c:pt>
                <c:pt idx="27">
                  <c:v>-0.782</c:v>
                </c:pt>
                <c:pt idx="28">
                  <c:v>-0.758</c:v>
                </c:pt>
                <c:pt idx="29">
                  <c:v>-0.375</c:v>
                </c:pt>
                <c:pt idx="30">
                  <c:v>0.2550000000000008</c:v>
                </c:pt>
                <c:pt idx="31">
                  <c:v>0.603</c:v>
                </c:pt>
                <c:pt idx="32">
                  <c:v>1.041999999999998</c:v>
                </c:pt>
              </c:numCache>
            </c:numRef>
          </c:val>
          <c:smooth val="0"/>
        </c:ser>
        <c:marker val="1"/>
        <c:axId val="30751895"/>
        <c:axId val="8331600"/>
      </c:lineChart>
      <c:catAx>
        <c:axId val="3075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31600"/>
        <c:crosses val="autoZero"/>
        <c:auto val="1"/>
        <c:lblOffset val="100"/>
        <c:noMultiLvlLbl val="0"/>
      </c:catAx>
      <c:valAx>
        <c:axId val="8331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51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24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CALIBRATED AND FLOWED IN IDEAL TUBE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Sheet1!$AI$87:$AI$120</c:f>
              <c:numCache>
                <c:ptCount val="34"/>
                <c:pt idx="0">
                  <c:v>-0.266</c:v>
                </c:pt>
                <c:pt idx="1">
                  <c:v>-0.09299999999999908</c:v>
                </c:pt>
                <c:pt idx="2">
                  <c:v>-0.4540000000000002</c:v>
                </c:pt>
                <c:pt idx="3">
                  <c:v>-0.46900000000000075</c:v>
                </c:pt>
                <c:pt idx="4">
                  <c:v>-0.8649999999999998</c:v>
                </c:pt>
                <c:pt idx="5">
                  <c:v>-0.887999999999999</c:v>
                </c:pt>
                <c:pt idx="6">
                  <c:v>-1.027000000000001</c:v>
                </c:pt>
                <c:pt idx="7">
                  <c:v>-1.274</c:v>
                </c:pt>
                <c:pt idx="8">
                  <c:v>-1.4740000000000006</c:v>
                </c:pt>
                <c:pt idx="9">
                  <c:v>-1.7009999999999996</c:v>
                </c:pt>
                <c:pt idx="10">
                  <c:v>-1.952</c:v>
                </c:pt>
                <c:pt idx="11">
                  <c:v>-2.027</c:v>
                </c:pt>
                <c:pt idx="12">
                  <c:v>-1.910000000000001</c:v>
                </c:pt>
                <c:pt idx="13">
                  <c:v>-1.6550000000000002</c:v>
                </c:pt>
                <c:pt idx="14">
                  <c:v>-1.7859999999999996</c:v>
                </c:pt>
                <c:pt idx="15">
                  <c:v>-2.7329999999999997</c:v>
                </c:pt>
                <c:pt idx="16">
                  <c:v>-2.799</c:v>
                </c:pt>
                <c:pt idx="17">
                  <c:v>-1.8699999999999992</c:v>
                </c:pt>
                <c:pt idx="18">
                  <c:v>-1.2749999999999995</c:v>
                </c:pt>
                <c:pt idx="19">
                  <c:v>-0.9010000000000007</c:v>
                </c:pt>
                <c:pt idx="20">
                  <c:v>-0.8750000000000009</c:v>
                </c:pt>
                <c:pt idx="21">
                  <c:v>-0.9539999999999997</c:v>
                </c:pt>
                <c:pt idx="22">
                  <c:v>-0.9009999999999998</c:v>
                </c:pt>
                <c:pt idx="23">
                  <c:v>-0.53</c:v>
                </c:pt>
                <c:pt idx="24">
                  <c:v>-1.101</c:v>
                </c:pt>
                <c:pt idx="25">
                  <c:v>-0.7729999999999999</c:v>
                </c:pt>
                <c:pt idx="26">
                  <c:v>-0.7510000000000001</c:v>
                </c:pt>
                <c:pt idx="27">
                  <c:v>-0.8860000000000001</c:v>
                </c:pt>
                <c:pt idx="28">
                  <c:v>-0.4850000000000001</c:v>
                </c:pt>
                <c:pt idx="29">
                  <c:v>-0.4159999999999999</c:v>
                </c:pt>
                <c:pt idx="30">
                  <c:v>0.11099999999999977</c:v>
                </c:pt>
                <c:pt idx="31">
                  <c:v>-0.11299999999999955</c:v>
                </c:pt>
                <c:pt idx="32">
                  <c:v>-0.040000000000000036</c:v>
                </c:pt>
                <c:pt idx="33">
                  <c:v>0.10400000000000009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Sheet1!$AJ$87:$AJ$120</c:f>
              <c:numCache>
                <c:ptCount val="34"/>
                <c:pt idx="0">
                  <c:v>-0.0259999999999998</c:v>
                </c:pt>
                <c:pt idx="1">
                  <c:v>-0.2629999999999999</c:v>
                </c:pt>
                <c:pt idx="2">
                  <c:v>-0.0940000000000003</c:v>
                </c:pt>
                <c:pt idx="3">
                  <c:v>-0.12900000000000045</c:v>
                </c:pt>
                <c:pt idx="4">
                  <c:v>-0.08499999999999996</c:v>
                </c:pt>
                <c:pt idx="5">
                  <c:v>0.15200000000000058</c:v>
                </c:pt>
                <c:pt idx="6">
                  <c:v>0.39299999999999935</c:v>
                </c:pt>
                <c:pt idx="7">
                  <c:v>0.6360000000000001</c:v>
                </c:pt>
                <c:pt idx="8">
                  <c:v>0.9259999999999993</c:v>
                </c:pt>
                <c:pt idx="9">
                  <c:v>0.9590000000000001</c:v>
                </c:pt>
                <c:pt idx="10">
                  <c:v>1.1580000000000004</c:v>
                </c:pt>
                <c:pt idx="11">
                  <c:v>1.153</c:v>
                </c:pt>
                <c:pt idx="12">
                  <c:v>1.3299999999999992</c:v>
                </c:pt>
                <c:pt idx="13">
                  <c:v>1.2449999999999992</c:v>
                </c:pt>
                <c:pt idx="14">
                  <c:v>1.674</c:v>
                </c:pt>
                <c:pt idx="15">
                  <c:v>1.7670000000000003</c:v>
                </c:pt>
                <c:pt idx="16">
                  <c:v>1.5609999999999997</c:v>
                </c:pt>
                <c:pt idx="17">
                  <c:v>1.1600000000000001</c:v>
                </c:pt>
                <c:pt idx="18">
                  <c:v>0.9350000000000005</c:v>
                </c:pt>
                <c:pt idx="19">
                  <c:v>0.5989999999999993</c:v>
                </c:pt>
                <c:pt idx="20">
                  <c:v>0.4549999999999996</c:v>
                </c:pt>
                <c:pt idx="21">
                  <c:v>0.6060000000000003</c:v>
                </c:pt>
                <c:pt idx="22">
                  <c:v>0.41900000000000004</c:v>
                </c:pt>
                <c:pt idx="23">
                  <c:v>0.08999999999999997</c:v>
                </c:pt>
                <c:pt idx="24">
                  <c:v>0.15900000000000003</c:v>
                </c:pt>
                <c:pt idx="25">
                  <c:v>0.147</c:v>
                </c:pt>
                <c:pt idx="26">
                  <c:v>-0.041000000000000036</c:v>
                </c:pt>
                <c:pt idx="27">
                  <c:v>0.15399999999999991</c:v>
                </c:pt>
                <c:pt idx="28">
                  <c:v>0.0349999999999997</c:v>
                </c:pt>
                <c:pt idx="29">
                  <c:v>-0.21599999999999975</c:v>
                </c:pt>
                <c:pt idx="30">
                  <c:v>-0.23899999999999988</c:v>
                </c:pt>
                <c:pt idx="31">
                  <c:v>-0.8529999999999998</c:v>
                </c:pt>
                <c:pt idx="32">
                  <c:v>-0.8200000000000003</c:v>
                </c:pt>
                <c:pt idx="33">
                  <c:v>-0.5359999999999996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Sheet1!$AK$87:$AK$120</c:f>
              <c:numCache>
                <c:ptCount val="34"/>
                <c:pt idx="0">
                  <c:v>1.254</c:v>
                </c:pt>
                <c:pt idx="1">
                  <c:v>1.1070000000000007</c:v>
                </c:pt>
                <c:pt idx="2">
                  <c:v>1.1959999999999997</c:v>
                </c:pt>
                <c:pt idx="3">
                  <c:v>1.2009999999999992</c:v>
                </c:pt>
                <c:pt idx="4">
                  <c:v>1.2149999999999999</c:v>
                </c:pt>
                <c:pt idx="5">
                  <c:v>1.4220000000000006</c:v>
                </c:pt>
                <c:pt idx="6">
                  <c:v>1.5429999999999993</c:v>
                </c:pt>
                <c:pt idx="7">
                  <c:v>1.776</c:v>
                </c:pt>
                <c:pt idx="8">
                  <c:v>1.6059999999999994</c:v>
                </c:pt>
                <c:pt idx="9">
                  <c:v>1.439</c:v>
                </c:pt>
                <c:pt idx="10">
                  <c:v>1.3480000000000003</c:v>
                </c:pt>
                <c:pt idx="11">
                  <c:v>1.133</c:v>
                </c:pt>
                <c:pt idx="12">
                  <c:v>1.1299999999999994</c:v>
                </c:pt>
                <c:pt idx="13">
                  <c:v>1.1449999999999996</c:v>
                </c:pt>
                <c:pt idx="14">
                  <c:v>0.944</c:v>
                </c:pt>
                <c:pt idx="15">
                  <c:v>1.2070000000000003</c:v>
                </c:pt>
                <c:pt idx="16">
                  <c:v>1.2109999999999999</c:v>
                </c:pt>
                <c:pt idx="17">
                  <c:v>1.0100000000000002</c:v>
                </c:pt>
                <c:pt idx="18">
                  <c:v>0.9950000000000006</c:v>
                </c:pt>
                <c:pt idx="19">
                  <c:v>1.2089999999999996</c:v>
                </c:pt>
                <c:pt idx="20">
                  <c:v>1.0749999999999993</c:v>
                </c:pt>
                <c:pt idx="21">
                  <c:v>1.336</c:v>
                </c:pt>
                <c:pt idx="22">
                  <c:v>0.889</c:v>
                </c:pt>
                <c:pt idx="23">
                  <c:v>1.5</c:v>
                </c:pt>
                <c:pt idx="24">
                  <c:v>1.6890000000000003</c:v>
                </c:pt>
                <c:pt idx="25">
                  <c:v>1.4769999999999999</c:v>
                </c:pt>
                <c:pt idx="26">
                  <c:v>1.479</c:v>
                </c:pt>
                <c:pt idx="27">
                  <c:v>1.0639999999999998</c:v>
                </c:pt>
                <c:pt idx="28">
                  <c:v>1.6149999999999998</c:v>
                </c:pt>
                <c:pt idx="29">
                  <c:v>1.564</c:v>
                </c:pt>
                <c:pt idx="30">
                  <c:v>1.8809999999999998</c:v>
                </c:pt>
                <c:pt idx="31">
                  <c:v>1.5070000000000006</c:v>
                </c:pt>
                <c:pt idx="32">
                  <c:v>1.1600000000000001</c:v>
                </c:pt>
                <c:pt idx="33">
                  <c:v>0.8640000000000008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Sheet1!$AL$87:$AL$120</c:f>
              <c:numCache>
                <c:ptCount val="34"/>
                <c:pt idx="0">
                  <c:v>0.05400000000000027</c:v>
                </c:pt>
                <c:pt idx="1">
                  <c:v>0.027000000000000135</c:v>
                </c:pt>
                <c:pt idx="2">
                  <c:v>0.09599999999999964</c:v>
                </c:pt>
                <c:pt idx="3">
                  <c:v>0.04099999999999948</c:v>
                </c:pt>
                <c:pt idx="4">
                  <c:v>0.10499999999999998</c:v>
                </c:pt>
                <c:pt idx="5">
                  <c:v>-0.0779999999999994</c:v>
                </c:pt>
                <c:pt idx="6">
                  <c:v>-0.3470000000000004</c:v>
                </c:pt>
                <c:pt idx="7">
                  <c:v>-0.6340000000000003</c:v>
                </c:pt>
                <c:pt idx="8">
                  <c:v>-0.7340000000000004</c:v>
                </c:pt>
                <c:pt idx="9">
                  <c:v>-0.7110000000000003</c:v>
                </c:pt>
                <c:pt idx="10">
                  <c:v>-0.8319999999999999</c:v>
                </c:pt>
                <c:pt idx="11">
                  <c:v>-0.6869999999999994</c:v>
                </c:pt>
                <c:pt idx="12">
                  <c:v>-0.7400000000000002</c:v>
                </c:pt>
                <c:pt idx="13">
                  <c:v>-0.7250000000000005</c:v>
                </c:pt>
                <c:pt idx="14">
                  <c:v>-1.0259999999999998</c:v>
                </c:pt>
                <c:pt idx="15">
                  <c:v>-1.2829999999999995</c:v>
                </c:pt>
                <c:pt idx="16">
                  <c:v>-0.3490000000000002</c:v>
                </c:pt>
                <c:pt idx="17">
                  <c:v>-0.019999999999999574</c:v>
                </c:pt>
                <c:pt idx="18">
                  <c:v>0.41500000000000004</c:v>
                </c:pt>
                <c:pt idx="19">
                  <c:v>0.4189999999999996</c:v>
                </c:pt>
                <c:pt idx="20">
                  <c:v>0.5249999999999995</c:v>
                </c:pt>
                <c:pt idx="21">
                  <c:v>0.9060000000000001</c:v>
                </c:pt>
                <c:pt idx="22">
                  <c:v>1.329</c:v>
                </c:pt>
                <c:pt idx="23">
                  <c:v>1.23</c:v>
                </c:pt>
                <c:pt idx="24">
                  <c:v>1.0290000000000001</c:v>
                </c:pt>
                <c:pt idx="25">
                  <c:v>1.277</c:v>
                </c:pt>
                <c:pt idx="26">
                  <c:v>0.9989999999999999</c:v>
                </c:pt>
                <c:pt idx="27">
                  <c:v>1.184</c:v>
                </c:pt>
                <c:pt idx="28">
                  <c:v>1.515</c:v>
                </c:pt>
                <c:pt idx="29">
                  <c:v>1.904</c:v>
                </c:pt>
                <c:pt idx="30">
                  <c:v>2.101</c:v>
                </c:pt>
                <c:pt idx="31">
                  <c:v>1.7570000000000006</c:v>
                </c:pt>
                <c:pt idx="32">
                  <c:v>1.4</c:v>
                </c:pt>
                <c:pt idx="33">
                  <c:v>1.024000000000001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Sheet1!$AM$87:$AM$120</c:f>
              <c:numCache>
                <c:ptCount val="34"/>
                <c:pt idx="0">
                  <c:v>-2.016</c:v>
                </c:pt>
                <c:pt idx="1">
                  <c:v>-1.9429999999999996</c:v>
                </c:pt>
                <c:pt idx="2">
                  <c:v>-1.714</c:v>
                </c:pt>
                <c:pt idx="3">
                  <c:v>-1.2390000000000008</c:v>
                </c:pt>
                <c:pt idx="4">
                  <c:v>-0.8349999999999995</c:v>
                </c:pt>
                <c:pt idx="5">
                  <c:v>-1.0379999999999994</c:v>
                </c:pt>
                <c:pt idx="6">
                  <c:v>-1.1770000000000005</c:v>
                </c:pt>
                <c:pt idx="7">
                  <c:v>-1.2039999999999997</c:v>
                </c:pt>
                <c:pt idx="8">
                  <c:v>-1.0640000000000005</c:v>
                </c:pt>
                <c:pt idx="9">
                  <c:v>-1.0410000000000004</c:v>
                </c:pt>
                <c:pt idx="10">
                  <c:v>-0.8719999999999999</c:v>
                </c:pt>
                <c:pt idx="11">
                  <c:v>-0.4870000000000001</c:v>
                </c:pt>
                <c:pt idx="12">
                  <c:v>-0.7200000000000006</c:v>
                </c:pt>
                <c:pt idx="13">
                  <c:v>-0.9250000000000007</c:v>
                </c:pt>
                <c:pt idx="14">
                  <c:v>-1.5759999999999996</c:v>
                </c:pt>
                <c:pt idx="15">
                  <c:v>-2.0429999999999993</c:v>
                </c:pt>
                <c:pt idx="16">
                  <c:v>-0.9790000000000005</c:v>
                </c:pt>
                <c:pt idx="17">
                  <c:v>-0.8599999999999994</c:v>
                </c:pt>
                <c:pt idx="18">
                  <c:v>-0.7149999999999999</c:v>
                </c:pt>
                <c:pt idx="19">
                  <c:v>-0.4610000000000003</c:v>
                </c:pt>
                <c:pt idx="20">
                  <c:v>-0.2550000000000008</c:v>
                </c:pt>
                <c:pt idx="21">
                  <c:v>-0.09399999999999986</c:v>
                </c:pt>
                <c:pt idx="22">
                  <c:v>-0.20099999999999985</c:v>
                </c:pt>
                <c:pt idx="23">
                  <c:v>-0.21999999999999997</c:v>
                </c:pt>
                <c:pt idx="24">
                  <c:v>0.29900000000000015</c:v>
                </c:pt>
                <c:pt idx="25">
                  <c:v>0.647</c:v>
                </c:pt>
                <c:pt idx="26">
                  <c:v>0.639</c:v>
                </c:pt>
                <c:pt idx="27">
                  <c:v>0.6639999999999999</c:v>
                </c:pt>
                <c:pt idx="28">
                  <c:v>0.8749999999999998</c:v>
                </c:pt>
                <c:pt idx="29">
                  <c:v>0.6440000000000001</c:v>
                </c:pt>
                <c:pt idx="30">
                  <c:v>0.37099999999999955</c:v>
                </c:pt>
                <c:pt idx="31">
                  <c:v>0.33700000000000063</c:v>
                </c:pt>
                <c:pt idx="32">
                  <c:v>0.3999999999999999</c:v>
                </c:pt>
                <c:pt idx="33">
                  <c:v>0.26400000000000023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Sheet1!$AN$87:$AN$120</c:f>
              <c:numCache>
                <c:ptCount val="34"/>
                <c:pt idx="0">
                  <c:v>-0.7860000000000005</c:v>
                </c:pt>
                <c:pt idx="1">
                  <c:v>-0.8929999999999998</c:v>
                </c:pt>
                <c:pt idx="2">
                  <c:v>-0.9140000000000001</c:v>
                </c:pt>
                <c:pt idx="3">
                  <c:v>-0.8490000000000002</c:v>
                </c:pt>
                <c:pt idx="4">
                  <c:v>-0.7250000000000001</c:v>
                </c:pt>
                <c:pt idx="5">
                  <c:v>-0.5679999999999996</c:v>
                </c:pt>
                <c:pt idx="6">
                  <c:v>-0.39700000000000024</c:v>
                </c:pt>
                <c:pt idx="7">
                  <c:v>-0.39400000000000013</c:v>
                </c:pt>
                <c:pt idx="8">
                  <c:v>-0.4440000000000004</c:v>
                </c:pt>
                <c:pt idx="9">
                  <c:v>-0.6609999999999996</c:v>
                </c:pt>
                <c:pt idx="10">
                  <c:v>-0.6819999999999995</c:v>
                </c:pt>
                <c:pt idx="11">
                  <c:v>-0.7370000000000001</c:v>
                </c:pt>
                <c:pt idx="12">
                  <c:v>-0.9900000000000002</c:v>
                </c:pt>
                <c:pt idx="13">
                  <c:v>-1.165000000000001</c:v>
                </c:pt>
                <c:pt idx="14">
                  <c:v>-1.346</c:v>
                </c:pt>
                <c:pt idx="15">
                  <c:v>-1.3729999999999993</c:v>
                </c:pt>
                <c:pt idx="16">
                  <c:v>-1.9090000000000003</c:v>
                </c:pt>
                <c:pt idx="17">
                  <c:v>-1.6599999999999993</c:v>
                </c:pt>
                <c:pt idx="18">
                  <c:v>-1.505</c:v>
                </c:pt>
                <c:pt idx="19">
                  <c:v>-1.3210000000000006</c:v>
                </c:pt>
                <c:pt idx="20">
                  <c:v>-1.415000000000001</c:v>
                </c:pt>
                <c:pt idx="21">
                  <c:v>-1.6339999999999995</c:v>
                </c:pt>
                <c:pt idx="22">
                  <c:v>-1.6509999999999998</c:v>
                </c:pt>
                <c:pt idx="23">
                  <c:v>-1.88</c:v>
                </c:pt>
                <c:pt idx="24">
                  <c:v>-1.581</c:v>
                </c:pt>
                <c:pt idx="25">
                  <c:v>-2.053</c:v>
                </c:pt>
                <c:pt idx="26">
                  <c:v>-2.081</c:v>
                </c:pt>
                <c:pt idx="27">
                  <c:v>-1.996</c:v>
                </c:pt>
                <c:pt idx="28">
                  <c:v>-2.145</c:v>
                </c:pt>
                <c:pt idx="29">
                  <c:v>-2.0660000000000003</c:v>
                </c:pt>
                <c:pt idx="30">
                  <c:v>-1.7190000000000003</c:v>
                </c:pt>
                <c:pt idx="31">
                  <c:v>-1.6629999999999994</c:v>
                </c:pt>
                <c:pt idx="32">
                  <c:v>-1.1600000000000001</c:v>
                </c:pt>
                <c:pt idx="33">
                  <c:v>-0.8760000000000003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Sheet1!$AO$87:$AO$120</c:f>
              <c:numCache>
                <c:ptCount val="34"/>
                <c:pt idx="0">
                  <c:v>0.694</c:v>
                </c:pt>
                <c:pt idx="1">
                  <c:v>0.6970000000000001</c:v>
                </c:pt>
                <c:pt idx="2">
                  <c:v>0.956</c:v>
                </c:pt>
                <c:pt idx="3">
                  <c:v>1.0209999999999995</c:v>
                </c:pt>
                <c:pt idx="4">
                  <c:v>1.085</c:v>
                </c:pt>
                <c:pt idx="5">
                  <c:v>1.1120000000000005</c:v>
                </c:pt>
                <c:pt idx="6">
                  <c:v>0.9729999999999994</c:v>
                </c:pt>
                <c:pt idx="7">
                  <c:v>0.806</c:v>
                </c:pt>
                <c:pt idx="8">
                  <c:v>0.8359999999999994</c:v>
                </c:pt>
                <c:pt idx="9">
                  <c:v>1.069</c:v>
                </c:pt>
                <c:pt idx="10">
                  <c:v>1.1680000000000001</c:v>
                </c:pt>
                <c:pt idx="11">
                  <c:v>1.0630000000000002</c:v>
                </c:pt>
                <c:pt idx="12">
                  <c:v>1.2299999999999995</c:v>
                </c:pt>
                <c:pt idx="13">
                  <c:v>1.1549999999999994</c:v>
                </c:pt>
                <c:pt idx="14">
                  <c:v>0.8740000000000001</c:v>
                </c:pt>
                <c:pt idx="15">
                  <c:v>1.7170000000000003</c:v>
                </c:pt>
                <c:pt idx="16">
                  <c:v>1.9009999999999998</c:v>
                </c:pt>
                <c:pt idx="17">
                  <c:v>1.3700000000000006</c:v>
                </c:pt>
                <c:pt idx="18">
                  <c:v>0.9550000000000005</c:v>
                </c:pt>
                <c:pt idx="19">
                  <c:v>1.0889999999999995</c:v>
                </c:pt>
                <c:pt idx="20">
                  <c:v>1.0049999999999994</c:v>
                </c:pt>
                <c:pt idx="21">
                  <c:v>0.8460000000000001</c:v>
                </c:pt>
                <c:pt idx="22">
                  <c:v>0.7190000000000001</c:v>
                </c:pt>
                <c:pt idx="23">
                  <c:v>0.7</c:v>
                </c:pt>
                <c:pt idx="24">
                  <c:v>0.5590000000000002</c:v>
                </c:pt>
                <c:pt idx="25">
                  <c:v>0.687</c:v>
                </c:pt>
                <c:pt idx="26">
                  <c:v>0.5189999999999999</c:v>
                </c:pt>
                <c:pt idx="27">
                  <c:v>0.47399999999999987</c:v>
                </c:pt>
                <c:pt idx="28">
                  <c:v>0.47499999999999976</c:v>
                </c:pt>
                <c:pt idx="29">
                  <c:v>0.6140000000000001</c:v>
                </c:pt>
                <c:pt idx="30">
                  <c:v>0.6710000000000003</c:v>
                </c:pt>
                <c:pt idx="31">
                  <c:v>0.4770000000000003</c:v>
                </c:pt>
                <c:pt idx="32">
                  <c:v>0.43000000000000016</c:v>
                </c:pt>
                <c:pt idx="33">
                  <c:v>0.5240000000000009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Sheet1!$AP$87:$AP$120</c:f>
              <c:numCache>
                <c:ptCount val="34"/>
                <c:pt idx="0">
                  <c:v>0.5939999999999999</c:v>
                </c:pt>
                <c:pt idx="1">
                  <c:v>0.4870000000000001</c:v>
                </c:pt>
                <c:pt idx="2">
                  <c:v>0.476</c:v>
                </c:pt>
                <c:pt idx="3">
                  <c:v>0.40099999999999936</c:v>
                </c:pt>
                <c:pt idx="4">
                  <c:v>0.19499999999999984</c:v>
                </c:pt>
                <c:pt idx="5">
                  <c:v>-0.03799999999999937</c:v>
                </c:pt>
                <c:pt idx="6">
                  <c:v>-0.06700000000000017</c:v>
                </c:pt>
                <c:pt idx="7">
                  <c:v>-0.05400000000000027</c:v>
                </c:pt>
                <c:pt idx="8">
                  <c:v>-0.02400000000000091</c:v>
                </c:pt>
                <c:pt idx="9">
                  <c:v>0.17900000000000027</c:v>
                </c:pt>
                <c:pt idx="10">
                  <c:v>0.11800000000000033</c:v>
                </c:pt>
                <c:pt idx="11">
                  <c:v>0.3030000000000004</c:v>
                </c:pt>
                <c:pt idx="12">
                  <c:v>0.05999999999999961</c:v>
                </c:pt>
                <c:pt idx="13">
                  <c:v>-0.10500000000000043</c:v>
                </c:pt>
                <c:pt idx="14">
                  <c:v>-0.4059999999999997</c:v>
                </c:pt>
                <c:pt idx="15">
                  <c:v>0.08700000000000019</c:v>
                </c:pt>
                <c:pt idx="16">
                  <c:v>0.24099999999999966</c:v>
                </c:pt>
                <c:pt idx="17">
                  <c:v>-0.13999999999999968</c:v>
                </c:pt>
                <c:pt idx="18">
                  <c:v>-0.46499999999999986</c:v>
                </c:pt>
                <c:pt idx="19">
                  <c:v>-0.42100000000000026</c:v>
                </c:pt>
                <c:pt idx="20">
                  <c:v>-0.8550000000000004</c:v>
                </c:pt>
                <c:pt idx="21">
                  <c:v>-1.004</c:v>
                </c:pt>
                <c:pt idx="22">
                  <c:v>-0.8010000000000002</c:v>
                </c:pt>
                <c:pt idx="23">
                  <c:v>-1.2</c:v>
                </c:pt>
                <c:pt idx="24">
                  <c:v>-1.041</c:v>
                </c:pt>
                <c:pt idx="25">
                  <c:v>-1.053</c:v>
                </c:pt>
                <c:pt idx="26">
                  <c:v>-1.111</c:v>
                </c:pt>
                <c:pt idx="27">
                  <c:v>-1.076</c:v>
                </c:pt>
                <c:pt idx="28">
                  <c:v>-1.2950000000000004</c:v>
                </c:pt>
                <c:pt idx="29">
                  <c:v>-1.4659999999999997</c:v>
                </c:pt>
                <c:pt idx="30">
                  <c:v>-1.2990000000000004</c:v>
                </c:pt>
                <c:pt idx="31">
                  <c:v>-1.2929999999999993</c:v>
                </c:pt>
                <c:pt idx="32">
                  <c:v>-0.9500000000000002</c:v>
                </c:pt>
                <c:pt idx="33">
                  <c:v>-0.44599999999999973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Sheet1!$AQ$87:$AQ$120</c:f>
              <c:numCache>
                <c:ptCount val="34"/>
                <c:pt idx="0">
                  <c:v>-0.12600000000000033</c:v>
                </c:pt>
                <c:pt idx="1">
                  <c:v>-0.2729999999999997</c:v>
                </c:pt>
                <c:pt idx="2">
                  <c:v>-0.07400000000000029</c:v>
                </c:pt>
                <c:pt idx="3">
                  <c:v>-0.16900000000000048</c:v>
                </c:pt>
                <c:pt idx="4">
                  <c:v>-0.20500000000000007</c:v>
                </c:pt>
                <c:pt idx="5">
                  <c:v>-0.18799999999999972</c:v>
                </c:pt>
                <c:pt idx="6">
                  <c:v>-0.2270000000000003</c:v>
                </c:pt>
                <c:pt idx="7">
                  <c:v>-0.02400000000000002</c:v>
                </c:pt>
                <c:pt idx="8">
                  <c:v>-0.0640000000000005</c:v>
                </c:pt>
                <c:pt idx="9">
                  <c:v>-0.13099999999999978</c:v>
                </c:pt>
                <c:pt idx="10">
                  <c:v>-0.06199999999999983</c:v>
                </c:pt>
                <c:pt idx="11">
                  <c:v>-0.11699999999999999</c:v>
                </c:pt>
                <c:pt idx="12">
                  <c:v>-0.1800000000000006</c:v>
                </c:pt>
                <c:pt idx="13">
                  <c:v>-0.4350000000000005</c:v>
                </c:pt>
                <c:pt idx="14">
                  <c:v>-0.3860000000000001</c:v>
                </c:pt>
                <c:pt idx="15">
                  <c:v>0.49700000000000033</c:v>
                </c:pt>
                <c:pt idx="16">
                  <c:v>0.4109999999999996</c:v>
                </c:pt>
                <c:pt idx="17">
                  <c:v>0.05000000000000071</c:v>
                </c:pt>
                <c:pt idx="18">
                  <c:v>-0.1849999999999996</c:v>
                </c:pt>
                <c:pt idx="19">
                  <c:v>-0.49100000000000055</c:v>
                </c:pt>
                <c:pt idx="20">
                  <c:v>-0.6750000000000007</c:v>
                </c:pt>
                <c:pt idx="21">
                  <c:v>-0.734</c:v>
                </c:pt>
                <c:pt idx="22">
                  <c:v>-1.141</c:v>
                </c:pt>
                <c:pt idx="23">
                  <c:v>-1.12</c:v>
                </c:pt>
                <c:pt idx="24">
                  <c:v>-0.8009999999999998</c:v>
                </c:pt>
                <c:pt idx="25">
                  <c:v>-1.113</c:v>
                </c:pt>
                <c:pt idx="26">
                  <c:v>-1.071</c:v>
                </c:pt>
                <c:pt idx="27">
                  <c:v>-1.366</c:v>
                </c:pt>
                <c:pt idx="28">
                  <c:v>-1.225</c:v>
                </c:pt>
                <c:pt idx="29">
                  <c:v>-1.0459999999999998</c:v>
                </c:pt>
                <c:pt idx="30">
                  <c:v>-0.6790000000000003</c:v>
                </c:pt>
                <c:pt idx="31">
                  <c:v>-0.8529999999999998</c:v>
                </c:pt>
                <c:pt idx="32">
                  <c:v>-0.71</c:v>
                </c:pt>
                <c:pt idx="33">
                  <c:v>-0.44599999999999973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Sheet1!$AR$87:$AR$120</c:f>
              <c:numCache>
                <c:ptCount val="34"/>
                <c:pt idx="0">
                  <c:v>0.6239999999999997</c:v>
                </c:pt>
                <c:pt idx="1">
                  <c:v>1.1470000000000007</c:v>
                </c:pt>
                <c:pt idx="2">
                  <c:v>0.5259999999999998</c:v>
                </c:pt>
                <c:pt idx="3">
                  <c:v>0.1909999999999994</c:v>
                </c:pt>
                <c:pt idx="4">
                  <c:v>0.11500000000000021</c:v>
                </c:pt>
                <c:pt idx="5">
                  <c:v>0.11200000000000054</c:v>
                </c:pt>
                <c:pt idx="6">
                  <c:v>0.3329999999999993</c:v>
                </c:pt>
                <c:pt idx="7">
                  <c:v>0.3660000000000001</c:v>
                </c:pt>
                <c:pt idx="8">
                  <c:v>0.4359999999999995</c:v>
                </c:pt>
                <c:pt idx="9">
                  <c:v>0.5990000000000002</c:v>
                </c:pt>
                <c:pt idx="10">
                  <c:v>0.6080000000000001</c:v>
                </c:pt>
                <c:pt idx="11">
                  <c:v>0.403</c:v>
                </c:pt>
                <c:pt idx="12">
                  <c:v>0.7899999999999991</c:v>
                </c:pt>
                <c:pt idx="13">
                  <c:v>1.4649999999999994</c:v>
                </c:pt>
                <c:pt idx="14">
                  <c:v>3.034</c:v>
                </c:pt>
                <c:pt idx="15">
                  <c:v>2.157</c:v>
                </c:pt>
                <c:pt idx="16">
                  <c:v>0.7109999999999999</c:v>
                </c:pt>
                <c:pt idx="17">
                  <c:v>0.9600000000000004</c:v>
                </c:pt>
                <c:pt idx="18">
                  <c:v>0.8450000000000002</c:v>
                </c:pt>
                <c:pt idx="19">
                  <c:v>0.2789999999999999</c:v>
                </c:pt>
                <c:pt idx="20">
                  <c:v>1.0149999999999997</c:v>
                </c:pt>
                <c:pt idx="21">
                  <c:v>0.7260000000000002</c:v>
                </c:pt>
                <c:pt idx="22">
                  <c:v>1.339</c:v>
                </c:pt>
                <c:pt idx="23">
                  <c:v>1.43</c:v>
                </c:pt>
                <c:pt idx="24">
                  <c:v>0.7890000000000001</c:v>
                </c:pt>
                <c:pt idx="25">
                  <c:v>0.757</c:v>
                </c:pt>
                <c:pt idx="26">
                  <c:v>1.419</c:v>
                </c:pt>
                <c:pt idx="27">
                  <c:v>1.7839999999999998</c:v>
                </c:pt>
                <c:pt idx="28">
                  <c:v>0.6349999999999998</c:v>
                </c:pt>
                <c:pt idx="29">
                  <c:v>0.484</c:v>
                </c:pt>
                <c:pt idx="30">
                  <c:v>-1.1989999999999998</c:v>
                </c:pt>
                <c:pt idx="31">
                  <c:v>0.6970000000000001</c:v>
                </c:pt>
                <c:pt idx="32">
                  <c:v>0.29000000000000004</c:v>
                </c:pt>
                <c:pt idx="33">
                  <c:v>-0.476</c:v>
                </c:pt>
              </c:numCache>
            </c:numRef>
          </c:val>
          <c:smooth val="0"/>
        </c:ser>
        <c:marker val="1"/>
        <c:axId val="7875537"/>
        <c:axId val="3770970"/>
      </c:lineChart>
      <c:catAx>
        <c:axId val="787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0970"/>
        <c:crosses val="autoZero"/>
        <c:auto val="1"/>
        <c:lblOffset val="100"/>
        <c:noMultiLvlLbl val="0"/>
      </c:catAx>
      <c:valAx>
        <c:axId val="3770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75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CALIBRATED AND FLOWED IN SALEEN AIRBOX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Sheet1!$AI$128:$AI$161</c:f>
              <c:numCache>
                <c:ptCount val="34"/>
                <c:pt idx="0">
                  <c:v>-1.306999999999999</c:v>
                </c:pt>
                <c:pt idx="1">
                  <c:v>-0.79</c:v>
                </c:pt>
                <c:pt idx="2">
                  <c:v>-0.9500000000000001</c:v>
                </c:pt>
                <c:pt idx="3">
                  <c:v>-1.31</c:v>
                </c:pt>
                <c:pt idx="4">
                  <c:v>-1.39</c:v>
                </c:pt>
                <c:pt idx="5">
                  <c:v>-1.5</c:v>
                </c:pt>
                <c:pt idx="6">
                  <c:v>-1.5919999999999999</c:v>
                </c:pt>
                <c:pt idx="7">
                  <c:v>-1.8450000000000002</c:v>
                </c:pt>
                <c:pt idx="8">
                  <c:v>-1.8</c:v>
                </c:pt>
                <c:pt idx="9">
                  <c:v>-2.095</c:v>
                </c:pt>
                <c:pt idx="10">
                  <c:v>-2.158</c:v>
                </c:pt>
                <c:pt idx="11">
                  <c:v>-2.2630000000000003</c:v>
                </c:pt>
                <c:pt idx="12">
                  <c:v>-2.2239999999999998</c:v>
                </c:pt>
                <c:pt idx="13">
                  <c:v>-2.436</c:v>
                </c:pt>
                <c:pt idx="14">
                  <c:v>-2.219</c:v>
                </c:pt>
                <c:pt idx="15">
                  <c:v>-2.1919999999999997</c:v>
                </c:pt>
                <c:pt idx="16">
                  <c:v>-2.365</c:v>
                </c:pt>
                <c:pt idx="17">
                  <c:v>-2.8969999999999994</c:v>
                </c:pt>
                <c:pt idx="18">
                  <c:v>-2.5429999999999997</c:v>
                </c:pt>
                <c:pt idx="19">
                  <c:v>-1.927</c:v>
                </c:pt>
                <c:pt idx="20">
                  <c:v>-1.193</c:v>
                </c:pt>
                <c:pt idx="21">
                  <c:v>-1.0210000000000001</c:v>
                </c:pt>
                <c:pt idx="22">
                  <c:v>-1.202</c:v>
                </c:pt>
                <c:pt idx="23">
                  <c:v>-0.678</c:v>
                </c:pt>
                <c:pt idx="24">
                  <c:v>-1.164</c:v>
                </c:pt>
                <c:pt idx="25">
                  <c:v>-1.0220000000000002</c:v>
                </c:pt>
                <c:pt idx="26">
                  <c:v>-0.738</c:v>
                </c:pt>
                <c:pt idx="27">
                  <c:v>-0.9800000000000001</c:v>
                </c:pt>
                <c:pt idx="28">
                  <c:v>-0.657</c:v>
                </c:pt>
                <c:pt idx="29">
                  <c:v>-0.482</c:v>
                </c:pt>
                <c:pt idx="30">
                  <c:v>-0.3959999999999999</c:v>
                </c:pt>
                <c:pt idx="31">
                  <c:v>-0.0069999999999999785</c:v>
                </c:pt>
                <c:pt idx="32">
                  <c:v>-0.008999999999999897</c:v>
                </c:pt>
                <c:pt idx="33">
                  <c:v>-0.15900000000000025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Sheet1!$AJ$128:$AJ$161</c:f>
              <c:numCache>
                <c:ptCount val="34"/>
                <c:pt idx="0">
                  <c:v>-0.6769999999999992</c:v>
                </c:pt>
                <c:pt idx="1">
                  <c:v>-0.59</c:v>
                </c:pt>
                <c:pt idx="2">
                  <c:v>-0.5000000000000001</c:v>
                </c:pt>
                <c:pt idx="3">
                  <c:v>-0.30999999999999994</c:v>
                </c:pt>
                <c:pt idx="4">
                  <c:v>-0.47999999999999987</c:v>
                </c:pt>
                <c:pt idx="5">
                  <c:v>-0.63</c:v>
                </c:pt>
                <c:pt idx="6">
                  <c:v>-0.5719999999999998</c:v>
                </c:pt>
                <c:pt idx="7">
                  <c:v>-0.5550000000000002</c:v>
                </c:pt>
                <c:pt idx="8">
                  <c:v>-0.3799999999999999</c:v>
                </c:pt>
                <c:pt idx="9">
                  <c:v>0.24499999999999966</c:v>
                </c:pt>
                <c:pt idx="10">
                  <c:v>0.42200000000000015</c:v>
                </c:pt>
                <c:pt idx="11">
                  <c:v>0.46699999999999964</c:v>
                </c:pt>
                <c:pt idx="12">
                  <c:v>0.7960000000000003</c:v>
                </c:pt>
                <c:pt idx="13">
                  <c:v>0.7640000000000002</c:v>
                </c:pt>
                <c:pt idx="14">
                  <c:v>1.021</c:v>
                </c:pt>
                <c:pt idx="15">
                  <c:v>1.008</c:v>
                </c:pt>
                <c:pt idx="16">
                  <c:v>1.255</c:v>
                </c:pt>
                <c:pt idx="17">
                  <c:v>1.6230000000000002</c:v>
                </c:pt>
                <c:pt idx="18">
                  <c:v>1.2070000000000003</c:v>
                </c:pt>
                <c:pt idx="19">
                  <c:v>0.33299999999999996</c:v>
                </c:pt>
                <c:pt idx="20">
                  <c:v>0.547</c:v>
                </c:pt>
                <c:pt idx="21">
                  <c:v>0.16899999999999993</c:v>
                </c:pt>
                <c:pt idx="22">
                  <c:v>0.20799999999999996</c:v>
                </c:pt>
                <c:pt idx="23">
                  <c:v>0.492</c:v>
                </c:pt>
                <c:pt idx="24">
                  <c:v>-0.06400000000000006</c:v>
                </c:pt>
                <c:pt idx="25">
                  <c:v>-0.12200000000000011</c:v>
                </c:pt>
                <c:pt idx="26">
                  <c:v>0.43199999999999994</c:v>
                </c:pt>
                <c:pt idx="27">
                  <c:v>-0.26</c:v>
                </c:pt>
                <c:pt idx="28">
                  <c:v>-0.5569999999999999</c:v>
                </c:pt>
                <c:pt idx="29">
                  <c:v>-0.5720000000000001</c:v>
                </c:pt>
                <c:pt idx="30">
                  <c:v>-0.6559999999999999</c:v>
                </c:pt>
                <c:pt idx="31">
                  <c:v>-0.8470000000000001</c:v>
                </c:pt>
                <c:pt idx="32">
                  <c:v>-0.919</c:v>
                </c:pt>
                <c:pt idx="33">
                  <c:v>-1.3990000000000002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Sheet1!$AK$128:$AK$161</c:f>
              <c:numCache>
                <c:ptCount val="34"/>
                <c:pt idx="0">
                  <c:v>0.42300000000000093</c:v>
                </c:pt>
                <c:pt idx="1">
                  <c:v>0.07999999999999996</c:v>
                </c:pt>
                <c:pt idx="2">
                  <c:v>0.2999999999999998</c:v>
                </c:pt>
                <c:pt idx="3">
                  <c:v>0.5900000000000001</c:v>
                </c:pt>
                <c:pt idx="4">
                  <c:v>0.5800000000000001</c:v>
                </c:pt>
                <c:pt idx="5">
                  <c:v>0.77</c:v>
                </c:pt>
                <c:pt idx="6">
                  <c:v>0.768</c:v>
                </c:pt>
                <c:pt idx="7">
                  <c:v>0.9449999999999996</c:v>
                </c:pt>
                <c:pt idx="8">
                  <c:v>0.9199999999999999</c:v>
                </c:pt>
                <c:pt idx="9">
                  <c:v>0.8749999999999996</c:v>
                </c:pt>
                <c:pt idx="10">
                  <c:v>0.7720000000000002</c:v>
                </c:pt>
                <c:pt idx="11">
                  <c:v>0.4969999999999999</c:v>
                </c:pt>
                <c:pt idx="12">
                  <c:v>0.5760000000000001</c:v>
                </c:pt>
                <c:pt idx="13">
                  <c:v>0.3740000000000001</c:v>
                </c:pt>
                <c:pt idx="14">
                  <c:v>0.4410000000000003</c:v>
                </c:pt>
                <c:pt idx="15">
                  <c:v>0.528</c:v>
                </c:pt>
                <c:pt idx="16">
                  <c:v>0.7149999999999999</c:v>
                </c:pt>
                <c:pt idx="17">
                  <c:v>1.0130000000000008</c:v>
                </c:pt>
                <c:pt idx="18">
                  <c:v>0.9570000000000003</c:v>
                </c:pt>
                <c:pt idx="19">
                  <c:v>0.42300000000000004</c:v>
                </c:pt>
                <c:pt idx="20">
                  <c:v>0.9069999999999999</c:v>
                </c:pt>
                <c:pt idx="21">
                  <c:v>0.8989999999999999</c:v>
                </c:pt>
                <c:pt idx="22">
                  <c:v>1.1780000000000002</c:v>
                </c:pt>
                <c:pt idx="23">
                  <c:v>1.6420000000000001</c:v>
                </c:pt>
                <c:pt idx="24">
                  <c:v>1.4360000000000002</c:v>
                </c:pt>
                <c:pt idx="25">
                  <c:v>1.418</c:v>
                </c:pt>
                <c:pt idx="26">
                  <c:v>2.1719999999999997</c:v>
                </c:pt>
                <c:pt idx="27">
                  <c:v>1.48</c:v>
                </c:pt>
                <c:pt idx="28">
                  <c:v>1.783</c:v>
                </c:pt>
                <c:pt idx="29">
                  <c:v>1.6280000000000001</c:v>
                </c:pt>
                <c:pt idx="30">
                  <c:v>1.9939999999999998</c:v>
                </c:pt>
                <c:pt idx="31">
                  <c:v>1.713</c:v>
                </c:pt>
                <c:pt idx="32">
                  <c:v>1.401</c:v>
                </c:pt>
                <c:pt idx="33">
                  <c:v>1.301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Sheet1!$AL$128:$AL$161</c:f>
              <c:numCache>
                <c:ptCount val="34"/>
                <c:pt idx="0">
                  <c:v>-0.21699999999999875</c:v>
                </c:pt>
                <c:pt idx="1">
                  <c:v>-0.10999999999999999</c:v>
                </c:pt>
                <c:pt idx="2">
                  <c:v>-0.040000000000000036</c:v>
                </c:pt>
                <c:pt idx="3">
                  <c:v>0.040000000000000036</c:v>
                </c:pt>
                <c:pt idx="4">
                  <c:v>0.15000000000000013</c:v>
                </c:pt>
                <c:pt idx="5">
                  <c:v>0.030000000000000027</c:v>
                </c:pt>
                <c:pt idx="6">
                  <c:v>0.05800000000000005</c:v>
                </c:pt>
                <c:pt idx="7">
                  <c:v>0.014999999999999902</c:v>
                </c:pt>
                <c:pt idx="8">
                  <c:v>-0.30000000000000004</c:v>
                </c:pt>
                <c:pt idx="9">
                  <c:v>-0.49500000000000033</c:v>
                </c:pt>
                <c:pt idx="10">
                  <c:v>-0.758</c:v>
                </c:pt>
                <c:pt idx="11">
                  <c:v>-0.6930000000000001</c:v>
                </c:pt>
                <c:pt idx="12">
                  <c:v>-0.6839999999999999</c:v>
                </c:pt>
                <c:pt idx="13">
                  <c:v>-0.6459999999999999</c:v>
                </c:pt>
                <c:pt idx="14">
                  <c:v>-0.7789999999999999</c:v>
                </c:pt>
                <c:pt idx="15">
                  <c:v>-0.6319999999999999</c:v>
                </c:pt>
                <c:pt idx="16">
                  <c:v>-0.895</c:v>
                </c:pt>
                <c:pt idx="17">
                  <c:v>-0.8769999999999993</c:v>
                </c:pt>
                <c:pt idx="18">
                  <c:v>-0.0029999999999996696</c:v>
                </c:pt>
                <c:pt idx="19">
                  <c:v>0.2729999999999999</c:v>
                </c:pt>
                <c:pt idx="20">
                  <c:v>0.507</c:v>
                </c:pt>
                <c:pt idx="21">
                  <c:v>0.739</c:v>
                </c:pt>
                <c:pt idx="22">
                  <c:v>0.6280000000000001</c:v>
                </c:pt>
                <c:pt idx="23">
                  <c:v>1.1019999999999999</c:v>
                </c:pt>
                <c:pt idx="24">
                  <c:v>0.7260000000000002</c:v>
                </c:pt>
                <c:pt idx="25">
                  <c:v>1.0979999999999996</c:v>
                </c:pt>
                <c:pt idx="26">
                  <c:v>1.7619999999999998</c:v>
                </c:pt>
                <c:pt idx="27">
                  <c:v>0.94</c:v>
                </c:pt>
                <c:pt idx="28">
                  <c:v>1.2529999999999997</c:v>
                </c:pt>
                <c:pt idx="29">
                  <c:v>1.3279999999999998</c:v>
                </c:pt>
                <c:pt idx="30">
                  <c:v>1.584</c:v>
                </c:pt>
                <c:pt idx="31">
                  <c:v>1.5030000000000001</c:v>
                </c:pt>
                <c:pt idx="32">
                  <c:v>1.141</c:v>
                </c:pt>
                <c:pt idx="33">
                  <c:v>0.8109999999999997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Sheet1!$AM$128:$AM$161</c:f>
              <c:numCache>
                <c:ptCount val="34"/>
                <c:pt idx="0">
                  <c:v>-3.016999999999999</c:v>
                </c:pt>
                <c:pt idx="1">
                  <c:v>-2.58</c:v>
                </c:pt>
                <c:pt idx="2">
                  <c:v>-1.9</c:v>
                </c:pt>
                <c:pt idx="3">
                  <c:v>-1.6400000000000001</c:v>
                </c:pt>
                <c:pt idx="4">
                  <c:v>-1.19</c:v>
                </c:pt>
                <c:pt idx="5">
                  <c:v>-0.99</c:v>
                </c:pt>
                <c:pt idx="6">
                  <c:v>-0.7419999999999999</c:v>
                </c:pt>
                <c:pt idx="7">
                  <c:v>-0.7550000000000002</c:v>
                </c:pt>
                <c:pt idx="8">
                  <c:v>-0.75</c:v>
                </c:pt>
                <c:pt idx="9">
                  <c:v>-1.0050000000000003</c:v>
                </c:pt>
                <c:pt idx="10">
                  <c:v>-0.6479999999999999</c:v>
                </c:pt>
                <c:pt idx="11">
                  <c:v>-0.5230000000000001</c:v>
                </c:pt>
                <c:pt idx="12">
                  <c:v>-0.42399999999999993</c:v>
                </c:pt>
                <c:pt idx="13">
                  <c:v>-0.3859999999999999</c:v>
                </c:pt>
                <c:pt idx="14">
                  <c:v>-0.349</c:v>
                </c:pt>
                <c:pt idx="15">
                  <c:v>-0.9119999999999999</c:v>
                </c:pt>
                <c:pt idx="16">
                  <c:v>-0.7350000000000001</c:v>
                </c:pt>
                <c:pt idx="17">
                  <c:v>-0.7169999999999996</c:v>
                </c:pt>
                <c:pt idx="18">
                  <c:v>-0.23299999999999965</c:v>
                </c:pt>
                <c:pt idx="19">
                  <c:v>-0.917</c:v>
                </c:pt>
                <c:pt idx="20">
                  <c:v>-0.423</c:v>
                </c:pt>
                <c:pt idx="21">
                  <c:v>-0.4910000000000001</c:v>
                </c:pt>
                <c:pt idx="22">
                  <c:v>-0.32199999999999995</c:v>
                </c:pt>
                <c:pt idx="23">
                  <c:v>-0.34800000000000003</c:v>
                </c:pt>
                <c:pt idx="24">
                  <c:v>0.246</c:v>
                </c:pt>
                <c:pt idx="25">
                  <c:v>0.16799999999999993</c:v>
                </c:pt>
                <c:pt idx="26">
                  <c:v>0.01200000000000001</c:v>
                </c:pt>
                <c:pt idx="27">
                  <c:v>0.58</c:v>
                </c:pt>
                <c:pt idx="28">
                  <c:v>0.6030000000000001</c:v>
                </c:pt>
                <c:pt idx="29">
                  <c:v>0.538</c:v>
                </c:pt>
                <c:pt idx="30">
                  <c:v>0.43400000000000005</c:v>
                </c:pt>
                <c:pt idx="31">
                  <c:v>0.443</c:v>
                </c:pt>
                <c:pt idx="32">
                  <c:v>0.481</c:v>
                </c:pt>
                <c:pt idx="33">
                  <c:v>0.7409999999999999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Sheet1!$AN$128:$AN$161</c:f>
              <c:numCache>
                <c:ptCount val="34"/>
                <c:pt idx="0">
                  <c:v>-0.3669999999999991</c:v>
                </c:pt>
                <c:pt idx="1">
                  <c:v>-0.18999999999999995</c:v>
                </c:pt>
                <c:pt idx="2">
                  <c:v>-0.45000000000000007</c:v>
                </c:pt>
                <c:pt idx="3">
                  <c:v>-0.44999999999999996</c:v>
                </c:pt>
                <c:pt idx="4">
                  <c:v>-0.3999999999999998</c:v>
                </c:pt>
                <c:pt idx="5">
                  <c:v>-0.17999999999999994</c:v>
                </c:pt>
                <c:pt idx="6">
                  <c:v>-0.1319999999999999</c:v>
                </c:pt>
                <c:pt idx="7">
                  <c:v>-0.1050000000000002</c:v>
                </c:pt>
                <c:pt idx="8">
                  <c:v>-0.29000000000000004</c:v>
                </c:pt>
                <c:pt idx="9">
                  <c:v>-0.2150000000000003</c:v>
                </c:pt>
                <c:pt idx="10">
                  <c:v>-0.42799999999999994</c:v>
                </c:pt>
                <c:pt idx="11">
                  <c:v>-0.40300000000000025</c:v>
                </c:pt>
                <c:pt idx="12">
                  <c:v>-0.6439999999999999</c:v>
                </c:pt>
                <c:pt idx="13">
                  <c:v>-0.45599999999999974</c:v>
                </c:pt>
                <c:pt idx="14">
                  <c:v>-0.9089999999999998</c:v>
                </c:pt>
                <c:pt idx="15">
                  <c:v>-0.9219999999999999</c:v>
                </c:pt>
                <c:pt idx="16">
                  <c:v>-1.035</c:v>
                </c:pt>
                <c:pt idx="17">
                  <c:v>-1.3269999999999995</c:v>
                </c:pt>
                <c:pt idx="18">
                  <c:v>-1.8129999999999997</c:v>
                </c:pt>
                <c:pt idx="19">
                  <c:v>-1.697</c:v>
                </c:pt>
                <c:pt idx="20">
                  <c:v>-1.663</c:v>
                </c:pt>
                <c:pt idx="21">
                  <c:v>-1.8410000000000002</c:v>
                </c:pt>
                <c:pt idx="22">
                  <c:v>-1.8119999999999998</c:v>
                </c:pt>
                <c:pt idx="23">
                  <c:v>-1.9180000000000001</c:v>
                </c:pt>
                <c:pt idx="24">
                  <c:v>-1.994</c:v>
                </c:pt>
                <c:pt idx="25">
                  <c:v>-2.112</c:v>
                </c:pt>
                <c:pt idx="26">
                  <c:v>-2.6479999999999997</c:v>
                </c:pt>
                <c:pt idx="27">
                  <c:v>-2.09</c:v>
                </c:pt>
                <c:pt idx="28">
                  <c:v>-2.297</c:v>
                </c:pt>
                <c:pt idx="29">
                  <c:v>-2.392</c:v>
                </c:pt>
                <c:pt idx="30">
                  <c:v>-2.126</c:v>
                </c:pt>
                <c:pt idx="31">
                  <c:v>-2.127</c:v>
                </c:pt>
                <c:pt idx="32">
                  <c:v>-1.569</c:v>
                </c:pt>
                <c:pt idx="33">
                  <c:v>-1.669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Sheet1!$AO$128:$AO$161</c:f>
              <c:numCache>
                <c:ptCount val="34"/>
                <c:pt idx="0">
                  <c:v>2.593000000000001</c:v>
                </c:pt>
                <c:pt idx="1">
                  <c:v>2.3</c:v>
                </c:pt>
                <c:pt idx="2">
                  <c:v>1.8399999999999999</c:v>
                </c:pt>
                <c:pt idx="3">
                  <c:v>1.8099999999999998</c:v>
                </c:pt>
                <c:pt idx="4">
                  <c:v>1.6700000000000002</c:v>
                </c:pt>
                <c:pt idx="5">
                  <c:v>1.6400000000000001</c:v>
                </c:pt>
                <c:pt idx="6">
                  <c:v>1.3980000000000004</c:v>
                </c:pt>
                <c:pt idx="7">
                  <c:v>1.385</c:v>
                </c:pt>
                <c:pt idx="8">
                  <c:v>1.5299999999999998</c:v>
                </c:pt>
                <c:pt idx="9">
                  <c:v>1.3249999999999997</c:v>
                </c:pt>
                <c:pt idx="10">
                  <c:v>1.362</c:v>
                </c:pt>
                <c:pt idx="11">
                  <c:v>1.4369999999999998</c:v>
                </c:pt>
                <c:pt idx="12">
                  <c:v>1.1460000000000004</c:v>
                </c:pt>
                <c:pt idx="13">
                  <c:v>1.1540000000000004</c:v>
                </c:pt>
                <c:pt idx="14">
                  <c:v>1.221</c:v>
                </c:pt>
                <c:pt idx="15">
                  <c:v>1.2480000000000002</c:v>
                </c:pt>
                <c:pt idx="16">
                  <c:v>1.2349999999999999</c:v>
                </c:pt>
                <c:pt idx="17">
                  <c:v>1.3630000000000004</c:v>
                </c:pt>
                <c:pt idx="18">
                  <c:v>1.3770000000000002</c:v>
                </c:pt>
                <c:pt idx="19">
                  <c:v>1.603</c:v>
                </c:pt>
                <c:pt idx="20">
                  <c:v>1.4969999999999999</c:v>
                </c:pt>
                <c:pt idx="21">
                  <c:v>1.1389999999999998</c:v>
                </c:pt>
                <c:pt idx="22">
                  <c:v>1.0879999999999999</c:v>
                </c:pt>
                <c:pt idx="23">
                  <c:v>0.6819999999999999</c:v>
                </c:pt>
                <c:pt idx="24">
                  <c:v>0.776</c:v>
                </c:pt>
                <c:pt idx="25">
                  <c:v>0.7979999999999998</c:v>
                </c:pt>
                <c:pt idx="26">
                  <c:v>0.3819999999999999</c:v>
                </c:pt>
                <c:pt idx="27">
                  <c:v>0.7599999999999999</c:v>
                </c:pt>
                <c:pt idx="28">
                  <c:v>0.713</c:v>
                </c:pt>
                <c:pt idx="29">
                  <c:v>0.808</c:v>
                </c:pt>
                <c:pt idx="30">
                  <c:v>0.4640000000000001</c:v>
                </c:pt>
                <c:pt idx="31">
                  <c:v>0.5730000000000001</c:v>
                </c:pt>
                <c:pt idx="32">
                  <c:v>0.581</c:v>
                </c:pt>
                <c:pt idx="33">
                  <c:v>0.8109999999999997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Sheet1!$AP$128:$AP$161</c:f>
              <c:numCache>
                <c:ptCount val="34"/>
                <c:pt idx="0">
                  <c:v>0.3930000000000007</c:v>
                </c:pt>
                <c:pt idx="1">
                  <c:v>0.27</c:v>
                </c:pt>
                <c:pt idx="2">
                  <c:v>0.29000000000000004</c:v>
                </c:pt>
                <c:pt idx="3">
                  <c:v>0.16999999999999993</c:v>
                </c:pt>
                <c:pt idx="4">
                  <c:v>0.04000000000000026</c:v>
                </c:pt>
                <c:pt idx="5">
                  <c:v>-0.15999999999999992</c:v>
                </c:pt>
                <c:pt idx="6">
                  <c:v>-0.19199999999999995</c:v>
                </c:pt>
                <c:pt idx="7">
                  <c:v>-0.19500000000000028</c:v>
                </c:pt>
                <c:pt idx="8">
                  <c:v>-0.1499999999999999</c:v>
                </c:pt>
                <c:pt idx="9">
                  <c:v>-0.13500000000000045</c:v>
                </c:pt>
                <c:pt idx="10">
                  <c:v>-0.11799999999999988</c:v>
                </c:pt>
                <c:pt idx="11">
                  <c:v>0.016999999999999904</c:v>
                </c:pt>
                <c:pt idx="12">
                  <c:v>0.006000000000000227</c:v>
                </c:pt>
                <c:pt idx="13">
                  <c:v>0.10400000000000009</c:v>
                </c:pt>
                <c:pt idx="14">
                  <c:v>0.040999999999999925</c:v>
                </c:pt>
                <c:pt idx="15">
                  <c:v>-0.28200000000000003</c:v>
                </c:pt>
                <c:pt idx="16">
                  <c:v>-0.6950000000000001</c:v>
                </c:pt>
                <c:pt idx="17">
                  <c:v>-0.6069999999999993</c:v>
                </c:pt>
                <c:pt idx="18">
                  <c:v>-0.35299999999999976</c:v>
                </c:pt>
                <c:pt idx="19">
                  <c:v>-0.10699999999999998</c:v>
                </c:pt>
                <c:pt idx="20">
                  <c:v>-0.873</c:v>
                </c:pt>
                <c:pt idx="21">
                  <c:v>-0.6710000000000002</c:v>
                </c:pt>
                <c:pt idx="22">
                  <c:v>-0.772</c:v>
                </c:pt>
                <c:pt idx="23">
                  <c:v>-1.4380000000000002</c:v>
                </c:pt>
                <c:pt idx="24">
                  <c:v>-0.9039999999999999</c:v>
                </c:pt>
                <c:pt idx="25">
                  <c:v>-1.1320000000000001</c:v>
                </c:pt>
                <c:pt idx="26">
                  <c:v>-1.568</c:v>
                </c:pt>
                <c:pt idx="27">
                  <c:v>-1.1300000000000001</c:v>
                </c:pt>
                <c:pt idx="28">
                  <c:v>-1.357</c:v>
                </c:pt>
                <c:pt idx="29">
                  <c:v>-1.172</c:v>
                </c:pt>
                <c:pt idx="30">
                  <c:v>-1.446</c:v>
                </c:pt>
                <c:pt idx="31">
                  <c:v>-1.307</c:v>
                </c:pt>
                <c:pt idx="32">
                  <c:v>-1.609</c:v>
                </c:pt>
                <c:pt idx="33">
                  <c:v>-0.9190000000000002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Sheet1!$AQ$128:$AQ$161</c:f>
              <c:numCache>
                <c:ptCount val="34"/>
                <c:pt idx="0">
                  <c:v>0.1330000000000009</c:v>
                </c:pt>
                <c:pt idx="1">
                  <c:v>0.20999999999999996</c:v>
                </c:pt>
                <c:pt idx="2">
                  <c:v>0.09999999999999987</c:v>
                </c:pt>
                <c:pt idx="3">
                  <c:v>-0.25</c:v>
                </c:pt>
                <c:pt idx="4">
                  <c:v>-0.029999999999999805</c:v>
                </c:pt>
                <c:pt idx="5">
                  <c:v>0.040000000000000036</c:v>
                </c:pt>
                <c:pt idx="6">
                  <c:v>0.27800000000000025</c:v>
                </c:pt>
                <c:pt idx="7">
                  <c:v>0.2849999999999999</c:v>
                </c:pt>
                <c:pt idx="8">
                  <c:v>0.25</c:v>
                </c:pt>
                <c:pt idx="9">
                  <c:v>0.36499999999999977</c:v>
                </c:pt>
                <c:pt idx="10">
                  <c:v>0.33199999999999985</c:v>
                </c:pt>
                <c:pt idx="11">
                  <c:v>0.016999999999999904</c:v>
                </c:pt>
                <c:pt idx="12">
                  <c:v>-0.17399999999999993</c:v>
                </c:pt>
                <c:pt idx="13">
                  <c:v>-0.016000000000000014</c:v>
                </c:pt>
                <c:pt idx="14">
                  <c:v>-0.14900000000000002</c:v>
                </c:pt>
                <c:pt idx="15">
                  <c:v>-0.34199999999999986</c:v>
                </c:pt>
                <c:pt idx="16">
                  <c:v>-0.3650000000000002</c:v>
                </c:pt>
                <c:pt idx="17">
                  <c:v>0.10300000000000065</c:v>
                </c:pt>
                <c:pt idx="18">
                  <c:v>-0.042999999999999705</c:v>
                </c:pt>
                <c:pt idx="19">
                  <c:v>0.15300000000000002</c:v>
                </c:pt>
                <c:pt idx="20">
                  <c:v>-0.633</c:v>
                </c:pt>
                <c:pt idx="21">
                  <c:v>-0.4810000000000001</c:v>
                </c:pt>
                <c:pt idx="22">
                  <c:v>-0.622</c:v>
                </c:pt>
                <c:pt idx="23">
                  <c:v>-0.8380000000000001</c:v>
                </c:pt>
                <c:pt idx="24">
                  <c:v>-0.6839999999999999</c:v>
                </c:pt>
                <c:pt idx="25">
                  <c:v>-0.5520000000000002</c:v>
                </c:pt>
                <c:pt idx="26">
                  <c:v>-1.058</c:v>
                </c:pt>
                <c:pt idx="27">
                  <c:v>-0.93</c:v>
                </c:pt>
                <c:pt idx="28">
                  <c:v>-0.967</c:v>
                </c:pt>
                <c:pt idx="29">
                  <c:v>-1.022</c:v>
                </c:pt>
                <c:pt idx="30">
                  <c:v>-1.116</c:v>
                </c:pt>
                <c:pt idx="31">
                  <c:v>-1.077</c:v>
                </c:pt>
                <c:pt idx="32">
                  <c:v>-0.859</c:v>
                </c:pt>
                <c:pt idx="33">
                  <c:v>-0.8290000000000002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Sheet1!$AR$128:$AR$161</c:f>
              <c:numCache>
                <c:ptCount val="34"/>
                <c:pt idx="0">
                  <c:v>2.043000000000001</c:v>
                </c:pt>
                <c:pt idx="1">
                  <c:v>1.4000000000000001</c:v>
                </c:pt>
                <c:pt idx="2">
                  <c:v>1.31</c:v>
                </c:pt>
                <c:pt idx="3">
                  <c:v>1.3499999999999999</c:v>
                </c:pt>
                <c:pt idx="4">
                  <c:v>1.05</c:v>
                </c:pt>
                <c:pt idx="5">
                  <c:v>0.98</c:v>
                </c:pt>
                <c:pt idx="6">
                  <c:v>0.728</c:v>
                </c:pt>
                <c:pt idx="7">
                  <c:v>0.825</c:v>
                </c:pt>
                <c:pt idx="8">
                  <c:v>0.9700000000000002</c:v>
                </c:pt>
                <c:pt idx="9">
                  <c:v>1.1349999999999998</c:v>
                </c:pt>
                <c:pt idx="10">
                  <c:v>1.222</c:v>
                </c:pt>
                <c:pt idx="11">
                  <c:v>1.447</c:v>
                </c:pt>
                <c:pt idx="12">
                  <c:v>1.6260000000000003</c:v>
                </c:pt>
                <c:pt idx="13">
                  <c:v>1.544</c:v>
                </c:pt>
                <c:pt idx="14">
                  <c:v>1.681</c:v>
                </c:pt>
                <c:pt idx="15">
                  <c:v>2.4979999999999998</c:v>
                </c:pt>
                <c:pt idx="16">
                  <c:v>2.8850000000000002</c:v>
                </c:pt>
                <c:pt idx="17">
                  <c:v>2.3230000000000004</c:v>
                </c:pt>
                <c:pt idx="18">
                  <c:v>1.4470000000000005</c:v>
                </c:pt>
                <c:pt idx="19">
                  <c:v>1.8630000000000002</c:v>
                </c:pt>
                <c:pt idx="20">
                  <c:v>1.327</c:v>
                </c:pt>
                <c:pt idx="21">
                  <c:v>1.5590000000000002</c:v>
                </c:pt>
                <c:pt idx="22">
                  <c:v>1.628</c:v>
                </c:pt>
                <c:pt idx="23">
                  <c:v>1.3019999999999998</c:v>
                </c:pt>
                <c:pt idx="24">
                  <c:v>1.6260000000000001</c:v>
                </c:pt>
                <c:pt idx="25">
                  <c:v>1.458</c:v>
                </c:pt>
                <c:pt idx="26">
                  <c:v>1.252</c:v>
                </c:pt>
                <c:pt idx="27">
                  <c:v>1.63</c:v>
                </c:pt>
                <c:pt idx="28">
                  <c:v>1.483</c:v>
                </c:pt>
                <c:pt idx="29">
                  <c:v>1.338</c:v>
                </c:pt>
                <c:pt idx="30">
                  <c:v>1.2640000000000002</c:v>
                </c:pt>
                <c:pt idx="31">
                  <c:v>1.133</c:v>
                </c:pt>
                <c:pt idx="32">
                  <c:v>1.361</c:v>
                </c:pt>
                <c:pt idx="33">
                  <c:v>1.3109999999999997</c:v>
                </c:pt>
              </c:numCache>
            </c:numRef>
          </c:val>
          <c:smooth val="0"/>
        </c:ser>
        <c:marker val="1"/>
        <c:axId val="33938731"/>
        <c:axId val="37013124"/>
      </c:lineChart>
      <c:catAx>
        <c:axId val="3393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13124"/>
        <c:crosses val="autoZero"/>
        <c:auto val="1"/>
        <c:lblOffset val="100"/>
        <c:noMultiLvlLbl val="0"/>
      </c:catAx>
      <c:valAx>
        <c:axId val="37013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38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46</xdr:row>
      <xdr:rowOff>0</xdr:rowOff>
    </xdr:from>
    <xdr:to>
      <xdr:col>58</xdr:col>
      <xdr:colOff>228600</xdr:colOff>
      <xdr:row>78</xdr:row>
      <xdr:rowOff>95250</xdr:rowOff>
    </xdr:to>
    <xdr:graphicFrame>
      <xdr:nvGraphicFramePr>
        <xdr:cNvPr id="1" name="Chart 10"/>
        <xdr:cNvGraphicFramePr/>
      </xdr:nvGraphicFramePr>
      <xdr:xfrm>
        <a:off x="43967400" y="7743825"/>
        <a:ext cx="86201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45</xdr:col>
      <xdr:colOff>0</xdr:colOff>
      <xdr:row>85</xdr:row>
      <xdr:rowOff>0</xdr:rowOff>
    </xdr:from>
    <xdr:to>
      <xdr:col>58</xdr:col>
      <xdr:colOff>285750</xdr:colOff>
      <xdr:row>110</xdr:row>
      <xdr:rowOff>28575</xdr:rowOff>
    </xdr:to>
    <xdr:graphicFrame>
      <xdr:nvGraphicFramePr>
        <xdr:cNvPr id="2" name="Chart 11"/>
        <xdr:cNvGraphicFramePr/>
      </xdr:nvGraphicFramePr>
      <xdr:xfrm>
        <a:off x="43967400" y="14097000"/>
        <a:ext cx="86772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0</xdr:colOff>
      <xdr:row>127</xdr:row>
      <xdr:rowOff>0</xdr:rowOff>
    </xdr:from>
    <xdr:to>
      <xdr:col>58</xdr:col>
      <xdr:colOff>295275</xdr:colOff>
      <xdr:row>152</xdr:row>
      <xdr:rowOff>38100</xdr:rowOff>
    </xdr:to>
    <xdr:graphicFrame>
      <xdr:nvGraphicFramePr>
        <xdr:cNvPr id="3" name="Chart 12"/>
        <xdr:cNvGraphicFramePr/>
      </xdr:nvGraphicFramePr>
      <xdr:xfrm>
        <a:off x="43967400" y="21135975"/>
        <a:ext cx="868680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30"/>
  <sheetViews>
    <sheetView tabSelected="1" workbookViewId="0" topLeftCell="AO41">
      <selection activeCell="AR78" sqref="AI78:AR78"/>
    </sheetView>
  </sheetViews>
  <sheetFormatPr defaultColWidth="9.140625" defaultRowHeight="12.75"/>
  <cols>
    <col min="1" max="1" width="8.7109375" style="0" customWidth="1"/>
    <col min="2" max="2" width="10.7109375" style="0" customWidth="1"/>
    <col min="3" max="3" width="32.00390625" style="0" customWidth="1"/>
    <col min="4" max="4" width="12.28125" style="0" customWidth="1"/>
    <col min="5" max="5" width="11.00390625" style="0" customWidth="1"/>
    <col min="6" max="6" width="14.8515625" style="0" customWidth="1"/>
    <col min="7" max="7" width="8.7109375" style="0" customWidth="1"/>
    <col min="8" max="8" width="10.7109375" style="0" customWidth="1"/>
    <col min="9" max="9" width="31.421875" style="0" customWidth="1"/>
    <col min="10" max="10" width="29.7109375" style="0" customWidth="1"/>
    <col min="11" max="11" width="11.00390625" style="0" customWidth="1"/>
    <col min="12" max="13" width="14.8515625" style="0" customWidth="1"/>
    <col min="14" max="14" width="8.7109375" style="0" customWidth="1"/>
    <col min="15" max="15" width="10.7109375" style="0" customWidth="1"/>
    <col min="16" max="16" width="32.140625" style="0" customWidth="1"/>
    <col min="17" max="17" width="26.421875" style="0" customWidth="1"/>
    <col min="18" max="18" width="11.00390625" style="0" customWidth="1"/>
    <col min="19" max="20" width="14.8515625" style="0" customWidth="1"/>
    <col min="21" max="21" width="8.7109375" style="0" customWidth="1"/>
    <col min="22" max="22" width="10.7109375" style="0" customWidth="1"/>
    <col min="23" max="23" width="31.8515625" style="0" customWidth="1"/>
    <col min="24" max="24" width="26.57421875" style="0" customWidth="1"/>
    <col min="25" max="25" width="11.00390625" style="0" customWidth="1"/>
    <col min="26" max="27" width="14.8515625" style="0" customWidth="1"/>
    <col min="28" max="28" width="8.7109375" style="0" customWidth="1"/>
    <col min="29" max="29" width="10.7109375" style="0" customWidth="1"/>
    <col min="30" max="30" width="31.8515625" style="0" customWidth="1"/>
    <col min="31" max="31" width="24.421875" style="0" customWidth="1"/>
    <col min="32" max="32" width="11.00390625" style="0" customWidth="1"/>
    <col min="33" max="33" width="14.8515625" style="0" customWidth="1"/>
    <col min="48" max="48" width="10.57421875" style="0" customWidth="1"/>
    <col min="49" max="49" width="9.7109375" style="0" customWidth="1"/>
    <col min="50" max="50" width="10.00390625" style="0" customWidth="1"/>
    <col min="51" max="51" width="10.28125" style="0" customWidth="1"/>
    <col min="52" max="53" width="9.8515625" style="0" customWidth="1"/>
    <col min="54" max="55" width="9.57421875" style="0" customWidth="1"/>
    <col min="56" max="56" width="9.8515625" style="0" customWidth="1"/>
  </cols>
  <sheetData>
    <row r="1" ht="33" customHeight="1">
      <c r="A1" s="6" t="s">
        <v>150</v>
      </c>
    </row>
    <row r="2" spans="1:43" ht="12.75">
      <c r="A2" s="2"/>
      <c r="B2" s="2" t="s">
        <v>151</v>
      </c>
      <c r="C2" s="2" t="s">
        <v>152</v>
      </c>
      <c r="D2" s="2" t="s">
        <v>153</v>
      </c>
      <c r="E2" s="2"/>
      <c r="F2" s="2"/>
      <c r="G2" s="2"/>
      <c r="H2" s="2" t="s">
        <v>151</v>
      </c>
      <c r="I2" s="2" t="s">
        <v>152</v>
      </c>
      <c r="J2" s="2" t="s">
        <v>153</v>
      </c>
      <c r="K2" s="2"/>
      <c r="L2" s="2"/>
      <c r="N2" s="2"/>
      <c r="O2" s="2" t="s">
        <v>151</v>
      </c>
      <c r="P2" s="2" t="s">
        <v>152</v>
      </c>
      <c r="Q2" s="2" t="s">
        <v>153</v>
      </c>
      <c r="R2" s="2"/>
      <c r="S2" s="2"/>
      <c r="U2" s="2"/>
      <c r="V2" s="2" t="s">
        <v>151</v>
      </c>
      <c r="W2" s="2" t="s">
        <v>152</v>
      </c>
      <c r="X2" s="2" t="s">
        <v>153</v>
      </c>
      <c r="Y2" s="2"/>
      <c r="Z2" s="2"/>
      <c r="AB2" s="2"/>
      <c r="AC2" s="2" t="s">
        <v>151</v>
      </c>
      <c r="AD2" s="2" t="s">
        <v>152</v>
      </c>
      <c r="AE2" s="2" t="s">
        <v>153</v>
      </c>
      <c r="AF2" s="2"/>
      <c r="AG2" s="2"/>
      <c r="AI2" s="2" t="s">
        <v>146</v>
      </c>
      <c r="AJ2" s="14"/>
      <c r="AK2" s="2" t="s">
        <v>148</v>
      </c>
      <c r="AL2" s="15"/>
      <c r="AM2" s="2"/>
      <c r="AN2" s="2"/>
      <c r="AO2" s="2"/>
      <c r="AP2" s="16"/>
      <c r="AQ2" s="2" t="s">
        <v>143</v>
      </c>
    </row>
    <row r="3" spans="1:4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U3" s="2"/>
      <c r="V3" s="2"/>
      <c r="W3" s="2"/>
      <c r="X3" s="2"/>
      <c r="Y3" s="2"/>
      <c r="Z3" s="2"/>
      <c r="AB3" s="2"/>
      <c r="AC3" s="2"/>
      <c r="AD3" s="2"/>
      <c r="AE3" s="2"/>
      <c r="AF3" s="2"/>
      <c r="AG3" s="2"/>
      <c r="AI3" s="2" t="s">
        <v>147</v>
      </c>
      <c r="AJ3" s="7"/>
      <c r="AK3" s="17"/>
      <c r="AL3" s="7"/>
      <c r="AM3" s="7"/>
      <c r="AN3" s="7"/>
      <c r="AO3" s="7"/>
      <c r="AP3" s="7"/>
      <c r="AQ3" s="2" t="s">
        <v>147</v>
      </c>
    </row>
    <row r="4" spans="1:43" ht="12.75">
      <c r="A4" s="2" t="s">
        <v>154</v>
      </c>
      <c r="B4" s="3">
        <v>39357</v>
      </c>
      <c r="C4" s="2" t="s">
        <v>155</v>
      </c>
      <c r="D4" s="2" t="s">
        <v>156</v>
      </c>
      <c r="E4" s="2" t="s">
        <v>157</v>
      </c>
      <c r="F4" s="2"/>
      <c r="G4" s="2" t="s">
        <v>154</v>
      </c>
      <c r="H4" s="3">
        <v>39357</v>
      </c>
      <c r="I4" s="2" t="s">
        <v>212</v>
      </c>
      <c r="J4" s="2" t="s">
        <v>156</v>
      </c>
      <c r="K4" s="2" t="s">
        <v>213</v>
      </c>
      <c r="L4" s="2"/>
      <c r="N4" s="2" t="s">
        <v>154</v>
      </c>
      <c r="O4" s="3">
        <v>39357</v>
      </c>
      <c r="P4" s="2" t="s">
        <v>251</v>
      </c>
      <c r="Q4" s="2" t="s">
        <v>156</v>
      </c>
      <c r="R4" s="2" t="s">
        <v>252</v>
      </c>
      <c r="S4" s="2"/>
      <c r="U4" s="2" t="s">
        <v>154</v>
      </c>
      <c r="V4" s="3">
        <v>39357</v>
      </c>
      <c r="W4" s="2" t="s">
        <v>290</v>
      </c>
      <c r="X4" s="2" t="s">
        <v>156</v>
      </c>
      <c r="Y4" s="2" t="s">
        <v>291</v>
      </c>
      <c r="Z4" s="2"/>
      <c r="AB4" s="2" t="s">
        <v>154</v>
      </c>
      <c r="AC4" s="3">
        <v>39357</v>
      </c>
      <c r="AD4" s="2" t="s">
        <v>330</v>
      </c>
      <c r="AE4" s="2" t="s">
        <v>156</v>
      </c>
      <c r="AF4" s="2" t="s">
        <v>331</v>
      </c>
      <c r="AG4" s="2"/>
      <c r="AI4" s="2">
        <f aca="true" t="shared" si="0" ref="AI4:AI37">AVERAGE(D14,J14,Q14,X14,AE14,D68,J68,Q68,X68,AE68)</f>
        <v>-2.46</v>
      </c>
      <c r="AJ4" s="7"/>
      <c r="AK4" s="2">
        <f aca="true" t="shared" si="1" ref="AK4:AK37">AVERAGE(D130,J130,Q130,X130,AE130,D182,J182,Q182,X182,AE182)</f>
        <v>-4.074</v>
      </c>
      <c r="AL4" s="7"/>
      <c r="AM4" s="7"/>
      <c r="AN4" s="7"/>
      <c r="AO4" s="7"/>
      <c r="AP4" s="7"/>
      <c r="AQ4" s="2">
        <f aca="true" t="shared" si="2" ref="AQ4:AQ37">AVERAGE(D236,K236,R236,Y236,AF236,D287,K287,R287,Y287,AF287)</f>
        <v>4.206999999999999</v>
      </c>
    </row>
    <row r="5" spans="1:43" ht="12.75">
      <c r="A5" s="2" t="s">
        <v>158</v>
      </c>
      <c r="B5" s="2" t="s">
        <v>159</v>
      </c>
      <c r="C5" s="2" t="s">
        <v>160</v>
      </c>
      <c r="D5" s="2"/>
      <c r="E5" s="2"/>
      <c r="F5" s="2"/>
      <c r="G5" s="2" t="s">
        <v>158</v>
      </c>
      <c r="H5" s="2" t="s">
        <v>214</v>
      </c>
      <c r="I5" s="2" t="s">
        <v>160</v>
      </c>
      <c r="J5" s="2"/>
      <c r="K5" s="2"/>
      <c r="L5" s="2"/>
      <c r="N5" s="2" t="s">
        <v>158</v>
      </c>
      <c r="O5" s="2" t="s">
        <v>253</v>
      </c>
      <c r="P5" s="2" t="s">
        <v>160</v>
      </c>
      <c r="Q5" s="2"/>
      <c r="R5" s="2"/>
      <c r="S5" s="2"/>
      <c r="U5" s="2" t="s">
        <v>158</v>
      </c>
      <c r="V5" s="2" t="s">
        <v>292</v>
      </c>
      <c r="W5" s="2" t="s">
        <v>160</v>
      </c>
      <c r="X5" s="2"/>
      <c r="Y5" s="2"/>
      <c r="Z5" s="2"/>
      <c r="AB5" s="2" t="s">
        <v>158</v>
      </c>
      <c r="AC5" s="2" t="s">
        <v>332</v>
      </c>
      <c r="AD5" s="2" t="s">
        <v>160</v>
      </c>
      <c r="AE5" s="2"/>
      <c r="AF5" s="2"/>
      <c r="AG5" s="2"/>
      <c r="AI5" s="2">
        <f t="shared" si="0"/>
        <v>-3.902</v>
      </c>
      <c r="AJ5" s="7"/>
      <c r="AK5" s="2">
        <f t="shared" si="1"/>
        <v>-4.9270000000000005</v>
      </c>
      <c r="AL5" s="7"/>
      <c r="AM5" s="7"/>
      <c r="AN5" s="7"/>
      <c r="AO5" s="7"/>
      <c r="AP5" s="7"/>
      <c r="AQ5" s="2">
        <f t="shared" si="2"/>
        <v>0.74</v>
      </c>
    </row>
    <row r="6" spans="1:43" ht="12.75">
      <c r="A6" s="2" t="s">
        <v>161</v>
      </c>
      <c r="B6" s="2" t="s">
        <v>162</v>
      </c>
      <c r="C6" s="2" t="s">
        <v>163</v>
      </c>
      <c r="D6" s="2"/>
      <c r="E6" s="2"/>
      <c r="F6" s="2"/>
      <c r="G6" s="2" t="s">
        <v>161</v>
      </c>
      <c r="H6" s="2" t="s">
        <v>215</v>
      </c>
      <c r="I6" s="2" t="s">
        <v>163</v>
      </c>
      <c r="J6" s="2"/>
      <c r="K6" s="2"/>
      <c r="L6" s="2"/>
      <c r="N6" s="2" t="s">
        <v>161</v>
      </c>
      <c r="O6" s="2" t="s">
        <v>254</v>
      </c>
      <c r="P6" s="2" t="s">
        <v>163</v>
      </c>
      <c r="Q6" s="2"/>
      <c r="R6" s="2"/>
      <c r="S6" s="2"/>
      <c r="U6" s="2" t="s">
        <v>161</v>
      </c>
      <c r="V6" s="2" t="s">
        <v>293</v>
      </c>
      <c r="W6" s="2" t="s">
        <v>163</v>
      </c>
      <c r="X6" s="2"/>
      <c r="Y6" s="2"/>
      <c r="Z6" s="2"/>
      <c r="AB6" s="2" t="s">
        <v>161</v>
      </c>
      <c r="AC6" s="2" t="s">
        <v>333</v>
      </c>
      <c r="AD6" s="2" t="s">
        <v>163</v>
      </c>
      <c r="AE6" s="2"/>
      <c r="AF6" s="2"/>
      <c r="AG6" s="2"/>
      <c r="AI6" s="2">
        <f t="shared" si="0"/>
        <v>-3.6229999999999998</v>
      </c>
      <c r="AJ6" s="7"/>
      <c r="AK6" s="2">
        <f t="shared" si="1"/>
        <v>-3.836</v>
      </c>
      <c r="AL6" s="7"/>
      <c r="AM6" s="7"/>
      <c r="AN6" s="7"/>
      <c r="AO6" s="7"/>
      <c r="AP6" s="7"/>
      <c r="AQ6" s="2">
        <f t="shared" si="2"/>
        <v>1.08</v>
      </c>
    </row>
    <row r="7" spans="1:4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"/>
      <c r="R7" s="2"/>
      <c r="S7" s="2"/>
      <c r="U7" s="2"/>
      <c r="V7" s="2"/>
      <c r="W7" s="2"/>
      <c r="X7" s="2"/>
      <c r="Y7" s="2"/>
      <c r="Z7" s="2"/>
      <c r="AB7" s="2"/>
      <c r="AC7" s="2"/>
      <c r="AD7" s="2"/>
      <c r="AE7" s="2"/>
      <c r="AF7" s="2"/>
      <c r="AG7" s="2"/>
      <c r="AI7" s="2">
        <f t="shared" si="0"/>
        <v>-3.2689999999999997</v>
      </c>
      <c r="AJ7" s="7"/>
      <c r="AK7" s="2">
        <f t="shared" si="1"/>
        <v>-3.4209999999999994</v>
      </c>
      <c r="AL7" s="7"/>
      <c r="AM7" s="7"/>
      <c r="AN7" s="7"/>
      <c r="AO7" s="7"/>
      <c r="AP7" s="7"/>
      <c r="AQ7" s="2">
        <f t="shared" si="2"/>
        <v>1.24</v>
      </c>
    </row>
    <row r="8" spans="1:43" ht="12.75">
      <c r="A8" s="2" t="s">
        <v>164</v>
      </c>
      <c r="B8" s="2" t="s">
        <v>165</v>
      </c>
      <c r="C8" s="2"/>
      <c r="D8" s="2"/>
      <c r="E8" s="2"/>
      <c r="F8" s="2"/>
      <c r="G8" s="2" t="s">
        <v>164</v>
      </c>
      <c r="H8" s="2" t="s">
        <v>216</v>
      </c>
      <c r="I8" s="2"/>
      <c r="J8" s="2"/>
      <c r="K8" s="2"/>
      <c r="L8" s="2"/>
      <c r="N8" s="2" t="s">
        <v>164</v>
      </c>
      <c r="O8" s="2" t="s">
        <v>255</v>
      </c>
      <c r="P8" s="2"/>
      <c r="Q8" s="2"/>
      <c r="R8" s="2"/>
      <c r="S8" s="2"/>
      <c r="U8" s="2" t="s">
        <v>294</v>
      </c>
      <c r="V8" s="2" t="s">
        <v>295</v>
      </c>
      <c r="W8" s="2"/>
      <c r="X8" s="2"/>
      <c r="Y8" s="2"/>
      <c r="Z8" s="2"/>
      <c r="AB8" s="2" t="s">
        <v>294</v>
      </c>
      <c r="AC8" s="2" t="s">
        <v>334</v>
      </c>
      <c r="AD8" s="2"/>
      <c r="AE8" s="2"/>
      <c r="AF8" s="2"/>
      <c r="AG8" s="2"/>
      <c r="AI8" s="2">
        <f t="shared" si="0"/>
        <v>-2.8110000000000004</v>
      </c>
      <c r="AJ8" s="7"/>
      <c r="AK8" s="2">
        <f t="shared" si="1"/>
        <v>-3.685</v>
      </c>
      <c r="AL8" s="7"/>
      <c r="AM8" s="7"/>
      <c r="AN8" s="7"/>
      <c r="AO8" s="7"/>
      <c r="AP8" s="7"/>
      <c r="AQ8" s="2">
        <f t="shared" si="2"/>
        <v>1.3099999999999998</v>
      </c>
    </row>
    <row r="9" spans="1:4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"/>
      <c r="P9" s="2"/>
      <c r="Q9" s="2"/>
      <c r="R9" s="2"/>
      <c r="S9" s="2"/>
      <c r="U9" s="2"/>
      <c r="V9" s="2"/>
      <c r="W9" s="2"/>
      <c r="X9" s="2"/>
      <c r="Y9" s="2"/>
      <c r="Z9" s="2"/>
      <c r="AB9" s="2"/>
      <c r="AC9" s="2"/>
      <c r="AD9" s="2"/>
      <c r="AE9" s="2"/>
      <c r="AF9" s="2"/>
      <c r="AG9" s="2"/>
      <c r="AI9" s="2">
        <f t="shared" si="0"/>
        <v>-2.9939999999999998</v>
      </c>
      <c r="AJ9" s="7"/>
      <c r="AK9" s="2">
        <f t="shared" si="1"/>
        <v>-3.9620000000000006</v>
      </c>
      <c r="AL9" s="7"/>
      <c r="AM9" s="7"/>
      <c r="AN9" s="7"/>
      <c r="AO9" s="7"/>
      <c r="AP9" s="7"/>
      <c r="AQ9" s="2">
        <f t="shared" si="2"/>
        <v>1.21</v>
      </c>
      <c r="AR9" s="7"/>
      <c r="AS9" s="7"/>
    </row>
    <row r="10" spans="1:45" ht="12.75">
      <c r="A10" s="2" t="s">
        <v>166</v>
      </c>
      <c r="B10" s="2" t="s">
        <v>167</v>
      </c>
      <c r="C10" s="2" t="s">
        <v>168</v>
      </c>
      <c r="D10" s="2"/>
      <c r="E10" s="2"/>
      <c r="F10" s="2"/>
      <c r="G10" s="2" t="s">
        <v>166</v>
      </c>
      <c r="H10" s="2" t="s">
        <v>167</v>
      </c>
      <c r="I10" s="2" t="s">
        <v>168</v>
      </c>
      <c r="J10" s="2"/>
      <c r="K10" s="2"/>
      <c r="L10" s="2"/>
      <c r="N10" s="2" t="s">
        <v>166</v>
      </c>
      <c r="O10" s="2" t="s">
        <v>167</v>
      </c>
      <c r="P10" s="2" t="s">
        <v>168</v>
      </c>
      <c r="Q10" s="2"/>
      <c r="R10" s="2"/>
      <c r="S10" s="2"/>
      <c r="U10" s="2" t="s">
        <v>166</v>
      </c>
      <c r="V10" s="2" t="s">
        <v>167</v>
      </c>
      <c r="W10" s="2" t="s">
        <v>168</v>
      </c>
      <c r="X10" s="2"/>
      <c r="Y10" s="2"/>
      <c r="Z10" s="2"/>
      <c r="AB10" s="2" t="s">
        <v>166</v>
      </c>
      <c r="AC10" s="2" t="s">
        <v>167</v>
      </c>
      <c r="AD10" s="2" t="s">
        <v>168</v>
      </c>
      <c r="AE10" s="2"/>
      <c r="AF10" s="2"/>
      <c r="AG10" s="2"/>
      <c r="AI10" s="2">
        <f t="shared" si="0"/>
        <v>-2.956</v>
      </c>
      <c r="AJ10" s="7"/>
      <c r="AK10" s="2">
        <f t="shared" si="1"/>
        <v>-3.9529999999999994</v>
      </c>
      <c r="AL10" s="7"/>
      <c r="AM10" s="7"/>
      <c r="AN10" s="7"/>
      <c r="AO10" s="7"/>
      <c r="AP10" s="7"/>
      <c r="AQ10" s="2">
        <f t="shared" si="2"/>
        <v>1.3219999999999998</v>
      </c>
      <c r="AR10" s="7"/>
      <c r="AS10" s="7"/>
    </row>
    <row r="11" spans="1:45" ht="12.75">
      <c r="A11" s="2" t="s">
        <v>169</v>
      </c>
      <c r="B11" s="2" t="s">
        <v>170</v>
      </c>
      <c r="C11" s="2" t="s">
        <v>171</v>
      </c>
      <c r="D11" s="2" t="s">
        <v>172</v>
      </c>
      <c r="E11" s="2" t="s">
        <v>172</v>
      </c>
      <c r="F11" s="9" t="s">
        <v>172</v>
      </c>
      <c r="G11" s="2" t="s">
        <v>169</v>
      </c>
      <c r="H11" s="2" t="s">
        <v>170</v>
      </c>
      <c r="I11" s="2" t="s">
        <v>171</v>
      </c>
      <c r="J11" s="2" t="s">
        <v>172</v>
      </c>
      <c r="K11" s="2" t="s">
        <v>172</v>
      </c>
      <c r="L11" s="2" t="s">
        <v>172</v>
      </c>
      <c r="N11" s="2" t="s">
        <v>169</v>
      </c>
      <c r="O11" s="2" t="s">
        <v>170</v>
      </c>
      <c r="P11" s="2" t="s">
        <v>171</v>
      </c>
      <c r="Q11" s="2" t="s">
        <v>172</v>
      </c>
      <c r="R11" s="2" t="s">
        <v>172</v>
      </c>
      <c r="S11" s="2" t="s">
        <v>172</v>
      </c>
      <c r="U11" s="2" t="s">
        <v>169</v>
      </c>
      <c r="V11" s="2" t="s">
        <v>170</v>
      </c>
      <c r="W11" s="2" t="s">
        <v>171</v>
      </c>
      <c r="X11" s="2" t="s">
        <v>172</v>
      </c>
      <c r="Y11" s="2" t="s">
        <v>172</v>
      </c>
      <c r="Z11" s="2" t="s">
        <v>172</v>
      </c>
      <c r="AB11" s="2" t="s">
        <v>169</v>
      </c>
      <c r="AC11" s="2" t="s">
        <v>170</v>
      </c>
      <c r="AD11" s="2" t="s">
        <v>171</v>
      </c>
      <c r="AE11" s="2" t="s">
        <v>172</v>
      </c>
      <c r="AF11" s="2" t="s">
        <v>172</v>
      </c>
      <c r="AG11" s="2" t="s">
        <v>172</v>
      </c>
      <c r="AI11" s="2">
        <f t="shared" si="0"/>
        <v>-2.4389999999999996</v>
      </c>
      <c r="AJ11" s="7"/>
      <c r="AK11" s="2">
        <f t="shared" si="1"/>
        <v>-3.686</v>
      </c>
      <c r="AL11" s="7"/>
      <c r="AM11" s="7"/>
      <c r="AN11" s="7"/>
      <c r="AO11" s="7"/>
      <c r="AP11" s="7"/>
      <c r="AQ11" s="2">
        <f t="shared" si="2"/>
        <v>1.5850000000000002</v>
      </c>
      <c r="AR11" s="7"/>
      <c r="AS11" s="7"/>
    </row>
    <row r="12" spans="1:45" ht="12.75">
      <c r="A12" s="2" t="s">
        <v>173</v>
      </c>
      <c r="B12" s="2" t="s">
        <v>174</v>
      </c>
      <c r="C12" s="2" t="s">
        <v>175</v>
      </c>
      <c r="D12" s="2" t="s">
        <v>176</v>
      </c>
      <c r="E12" s="2" t="s">
        <v>177</v>
      </c>
      <c r="F12" s="9" t="s">
        <v>370</v>
      </c>
      <c r="G12" s="2" t="s">
        <v>173</v>
      </c>
      <c r="H12" s="2" t="s">
        <v>174</v>
      </c>
      <c r="I12" s="2" t="s">
        <v>175</v>
      </c>
      <c r="J12" s="2" t="s">
        <v>176</v>
      </c>
      <c r="K12" s="2" t="s">
        <v>177</v>
      </c>
      <c r="L12" s="2" t="s">
        <v>369</v>
      </c>
      <c r="N12" s="2" t="s">
        <v>173</v>
      </c>
      <c r="O12" s="2" t="s">
        <v>174</v>
      </c>
      <c r="P12" s="2" t="s">
        <v>175</v>
      </c>
      <c r="Q12" s="2" t="s">
        <v>176</v>
      </c>
      <c r="R12" s="2" t="s">
        <v>177</v>
      </c>
      <c r="S12" s="2" t="s">
        <v>370</v>
      </c>
      <c r="U12" s="2" t="s">
        <v>173</v>
      </c>
      <c r="V12" s="2" t="s">
        <v>174</v>
      </c>
      <c r="W12" s="2" t="s">
        <v>175</v>
      </c>
      <c r="X12" s="2" t="s">
        <v>176</v>
      </c>
      <c r="Y12" s="2" t="s">
        <v>177</v>
      </c>
      <c r="Z12" s="2" t="s">
        <v>370</v>
      </c>
      <c r="AB12" s="2" t="s">
        <v>173</v>
      </c>
      <c r="AC12" s="2" t="s">
        <v>174</v>
      </c>
      <c r="AD12" s="2" t="s">
        <v>175</v>
      </c>
      <c r="AE12" s="2" t="s">
        <v>176</v>
      </c>
      <c r="AF12" s="2" t="s">
        <v>177</v>
      </c>
      <c r="AG12" s="2" t="s">
        <v>370</v>
      </c>
      <c r="AI12" s="2">
        <f t="shared" si="0"/>
        <v>-2.5940000000000003</v>
      </c>
      <c r="AJ12" s="7"/>
      <c r="AK12" s="2">
        <f t="shared" si="1"/>
        <v>-3.6959999999999993</v>
      </c>
      <c r="AL12" s="7"/>
      <c r="AM12" s="7"/>
      <c r="AN12" s="7"/>
      <c r="AO12" s="7"/>
      <c r="AP12" s="7"/>
      <c r="AQ12" s="2">
        <f t="shared" si="2"/>
        <v>1.73</v>
      </c>
      <c r="AR12" s="7"/>
      <c r="AS12" s="7"/>
    </row>
    <row r="13" spans="1:45" ht="12.75">
      <c r="A13" s="2"/>
      <c r="B13" s="2"/>
      <c r="C13" s="2"/>
      <c r="D13" s="2"/>
      <c r="E13" s="2"/>
      <c r="F13" s="2" t="s">
        <v>147</v>
      </c>
      <c r="G13" s="2"/>
      <c r="H13" s="2"/>
      <c r="I13" s="2"/>
      <c r="J13" s="2"/>
      <c r="K13" s="2"/>
      <c r="L13" s="2" t="s">
        <v>147</v>
      </c>
      <c r="N13" s="2"/>
      <c r="O13" s="2"/>
      <c r="P13" s="2"/>
      <c r="Q13" s="2"/>
      <c r="R13" s="2"/>
      <c r="S13" s="2" t="s">
        <v>147</v>
      </c>
      <c r="U13" s="2"/>
      <c r="V13" s="2"/>
      <c r="W13" s="2"/>
      <c r="X13" s="2"/>
      <c r="Y13" s="2"/>
      <c r="Z13" s="2" t="s">
        <v>147</v>
      </c>
      <c r="AB13" s="2"/>
      <c r="AC13" s="2"/>
      <c r="AD13" s="2"/>
      <c r="AE13" s="2"/>
      <c r="AF13" s="2"/>
      <c r="AG13" s="2" t="s">
        <v>147</v>
      </c>
      <c r="AI13" s="2">
        <f t="shared" si="0"/>
        <v>-2.668</v>
      </c>
      <c r="AJ13" s="7"/>
      <c r="AK13" s="2">
        <f t="shared" si="1"/>
        <v>-3.439</v>
      </c>
      <c r="AL13" s="7"/>
      <c r="AM13" s="7"/>
      <c r="AN13" s="7"/>
      <c r="AO13" s="7"/>
      <c r="AP13" s="7"/>
      <c r="AQ13" s="2">
        <f t="shared" si="2"/>
        <v>2.0650000000000004</v>
      </c>
      <c r="AR13" s="7"/>
      <c r="AS13" s="7"/>
    </row>
    <row r="14" spans="1:45" ht="12.75">
      <c r="A14" s="2">
        <v>2115.47</v>
      </c>
      <c r="B14" s="2">
        <v>4.884</v>
      </c>
      <c r="C14" s="2" t="s">
        <v>178</v>
      </c>
      <c r="D14" s="4">
        <v>-0.52</v>
      </c>
      <c r="E14" s="2">
        <v>1.06</v>
      </c>
      <c r="F14" s="10">
        <f aca="true" t="shared" si="3" ref="F14:F47">AI46</f>
        <v>1.94</v>
      </c>
      <c r="G14" s="2">
        <v>2115.26</v>
      </c>
      <c r="H14" s="2">
        <v>4.836</v>
      </c>
      <c r="I14" s="2" t="s">
        <v>217</v>
      </c>
      <c r="J14" s="4">
        <v>-3.57</v>
      </c>
      <c r="K14" s="2">
        <v>1.14</v>
      </c>
      <c r="L14" s="10">
        <f aca="true" t="shared" si="4" ref="L14:L47">AJ46</f>
        <v>-1.1099999999999999</v>
      </c>
      <c r="N14" s="2">
        <v>2114.91</v>
      </c>
      <c r="O14" s="2">
        <v>4.863</v>
      </c>
      <c r="P14" s="2" t="s">
        <v>256</v>
      </c>
      <c r="Q14" s="4">
        <v>-1.81</v>
      </c>
      <c r="R14" s="2">
        <v>0.98</v>
      </c>
      <c r="S14" s="10">
        <f aca="true" t="shared" si="5" ref="S14:S47">AK46</f>
        <v>0.6499999999999999</v>
      </c>
      <c r="U14" s="2">
        <v>2115.99</v>
      </c>
      <c r="V14" s="2">
        <v>4.888</v>
      </c>
      <c r="W14" s="2" t="s">
        <v>296</v>
      </c>
      <c r="X14" s="4">
        <v>-0.28</v>
      </c>
      <c r="Y14" s="2">
        <v>0.94</v>
      </c>
      <c r="Z14" s="10">
        <f aca="true" t="shared" si="6" ref="Z14:Z47">AL46</f>
        <v>2.1799999999999997</v>
      </c>
      <c r="AB14" s="2">
        <v>2116.47</v>
      </c>
      <c r="AC14" s="2">
        <v>4.811</v>
      </c>
      <c r="AD14" s="2" t="s">
        <v>335</v>
      </c>
      <c r="AE14" s="4">
        <v>-5.14</v>
      </c>
      <c r="AF14" s="2">
        <v>0.89</v>
      </c>
      <c r="AG14" s="10">
        <f aca="true" t="shared" si="7" ref="AG14:AG47">AM46</f>
        <v>-2.6799999999999997</v>
      </c>
      <c r="AI14" s="2">
        <f t="shared" si="0"/>
        <v>-2.979</v>
      </c>
      <c r="AJ14" s="7"/>
      <c r="AK14" s="2">
        <f t="shared" si="1"/>
        <v>-3.918</v>
      </c>
      <c r="AL14" s="7"/>
      <c r="AM14" s="7"/>
      <c r="AN14" s="7"/>
      <c r="AO14" s="7"/>
      <c r="AP14" s="7"/>
      <c r="AQ14" s="2">
        <f t="shared" si="2"/>
        <v>2.178</v>
      </c>
      <c r="AR14" s="7"/>
      <c r="AS14" s="7"/>
    </row>
    <row r="15" spans="1:45" ht="12.75">
      <c r="A15" s="2">
        <v>1903.47</v>
      </c>
      <c r="B15" s="2">
        <v>4.692</v>
      </c>
      <c r="C15" s="2" t="s">
        <v>179</v>
      </c>
      <c r="D15" s="4">
        <v>-2.24</v>
      </c>
      <c r="E15" s="2">
        <v>0.87</v>
      </c>
      <c r="F15" s="10">
        <f t="shared" si="3"/>
        <v>1.662</v>
      </c>
      <c r="G15" s="2">
        <v>1904.1</v>
      </c>
      <c r="H15" s="2">
        <v>4.647</v>
      </c>
      <c r="I15" s="2" t="s">
        <v>218</v>
      </c>
      <c r="J15" s="4">
        <v>-5.05</v>
      </c>
      <c r="K15" s="2">
        <v>1.03</v>
      </c>
      <c r="L15" s="10">
        <f t="shared" si="4"/>
        <v>-1.1479999999999997</v>
      </c>
      <c r="N15" s="2">
        <v>1902.23</v>
      </c>
      <c r="O15" s="2">
        <v>4.673</v>
      </c>
      <c r="P15" s="2" t="s">
        <v>257</v>
      </c>
      <c r="Q15" s="4">
        <v>-3.38</v>
      </c>
      <c r="R15" s="2">
        <v>0.98</v>
      </c>
      <c r="S15" s="10">
        <f t="shared" si="5"/>
        <v>0.5220000000000002</v>
      </c>
      <c r="U15" s="2">
        <v>1903.08</v>
      </c>
      <c r="V15" s="2">
        <v>4.704</v>
      </c>
      <c r="W15" s="2" t="s">
        <v>297</v>
      </c>
      <c r="X15" s="4">
        <v>-1.48</v>
      </c>
      <c r="Y15" s="2">
        <v>0.95</v>
      </c>
      <c r="Z15" s="10">
        <f t="shared" si="6"/>
        <v>2.422</v>
      </c>
      <c r="AB15" s="2">
        <v>1902.82</v>
      </c>
      <c r="AC15" s="2">
        <v>4.633</v>
      </c>
      <c r="AD15" s="2" t="s">
        <v>336</v>
      </c>
      <c r="AE15" s="4">
        <v>-5.82</v>
      </c>
      <c r="AF15" s="2">
        <v>1.01</v>
      </c>
      <c r="AG15" s="10">
        <f t="shared" si="7"/>
        <v>-1.9180000000000001</v>
      </c>
      <c r="AI15" s="2">
        <f t="shared" si="0"/>
        <v>-3.6919999999999993</v>
      </c>
      <c r="AJ15" s="7"/>
      <c r="AK15" s="2">
        <f t="shared" si="1"/>
        <v>-4.083</v>
      </c>
      <c r="AL15" s="7"/>
      <c r="AM15" s="7"/>
      <c r="AN15" s="7"/>
      <c r="AO15" s="7"/>
      <c r="AP15" s="7"/>
      <c r="AQ15" s="2">
        <f t="shared" si="2"/>
        <v>2.293</v>
      </c>
      <c r="AR15" s="7"/>
      <c r="AS15" s="7"/>
    </row>
    <row r="16" spans="1:45" ht="12.75">
      <c r="A16" s="2">
        <v>1632.69</v>
      </c>
      <c r="B16" s="2">
        <v>4.452</v>
      </c>
      <c r="C16" s="2" t="s">
        <v>180</v>
      </c>
      <c r="D16" s="4">
        <v>-2.29</v>
      </c>
      <c r="E16" s="2">
        <v>1.03</v>
      </c>
      <c r="F16" s="10">
        <f t="shared" si="3"/>
        <v>1.3329999999999997</v>
      </c>
      <c r="G16" s="2">
        <v>1631.19</v>
      </c>
      <c r="H16" s="2">
        <v>4.411</v>
      </c>
      <c r="I16" s="2" t="s">
        <v>219</v>
      </c>
      <c r="J16" s="4">
        <v>-4.76</v>
      </c>
      <c r="K16" s="2">
        <v>1.07</v>
      </c>
      <c r="L16" s="10">
        <f t="shared" si="4"/>
        <v>-1.137</v>
      </c>
      <c r="N16" s="2">
        <v>1632.32</v>
      </c>
      <c r="O16" s="2">
        <v>4.445</v>
      </c>
      <c r="P16" s="2" t="s">
        <v>258</v>
      </c>
      <c r="Q16" s="4">
        <v>-2.7</v>
      </c>
      <c r="R16" s="2">
        <v>0.99</v>
      </c>
      <c r="S16" s="10">
        <f t="shared" si="5"/>
        <v>0.9229999999999996</v>
      </c>
      <c r="U16" s="2">
        <v>1632.02</v>
      </c>
      <c r="V16" s="2">
        <v>4.461</v>
      </c>
      <c r="W16" s="2" t="s">
        <v>298</v>
      </c>
      <c r="X16" s="4">
        <v>-1.72</v>
      </c>
      <c r="Y16" s="2">
        <v>0.9</v>
      </c>
      <c r="Z16" s="10">
        <f t="shared" si="6"/>
        <v>1.9029999999999998</v>
      </c>
      <c r="AB16" s="2">
        <v>1632.79</v>
      </c>
      <c r="AC16" s="2">
        <v>4.407</v>
      </c>
      <c r="AD16" s="2" t="s">
        <v>337</v>
      </c>
      <c r="AE16" s="4">
        <v>-5.14</v>
      </c>
      <c r="AF16" s="2">
        <v>1.03</v>
      </c>
      <c r="AG16" s="10">
        <f t="shared" si="7"/>
        <v>-1.517</v>
      </c>
      <c r="AI16" s="2">
        <f t="shared" si="0"/>
        <v>-4.276999999999999</v>
      </c>
      <c r="AJ16" s="7"/>
      <c r="AK16" s="2">
        <f t="shared" si="1"/>
        <v>-4.819999999999999</v>
      </c>
      <c r="AL16" s="7"/>
      <c r="AM16" s="7"/>
      <c r="AN16" s="7"/>
      <c r="AO16" s="7"/>
      <c r="AP16" s="7"/>
      <c r="AQ16" s="2">
        <f t="shared" si="2"/>
        <v>2.074</v>
      </c>
      <c r="AR16" s="7"/>
      <c r="AS16" s="7"/>
    </row>
    <row r="17" spans="1:45" ht="12.75">
      <c r="A17" s="2">
        <v>1398.36</v>
      </c>
      <c r="B17" s="2">
        <v>4.224</v>
      </c>
      <c r="C17" s="2" t="s">
        <v>181</v>
      </c>
      <c r="D17" s="4">
        <v>-1.76</v>
      </c>
      <c r="E17" s="2">
        <v>0.91</v>
      </c>
      <c r="F17" s="10">
        <f t="shared" si="3"/>
        <v>1.5089999999999997</v>
      </c>
      <c r="G17" s="2">
        <v>1399.03</v>
      </c>
      <c r="H17" s="2">
        <v>4.185</v>
      </c>
      <c r="I17" s="2" t="s">
        <v>220</v>
      </c>
      <c r="J17" s="4">
        <v>-4.33</v>
      </c>
      <c r="K17" s="2">
        <v>0.9</v>
      </c>
      <c r="L17" s="10">
        <f t="shared" si="4"/>
        <v>-1.0610000000000004</v>
      </c>
      <c r="N17" s="2">
        <v>1398.51</v>
      </c>
      <c r="O17" s="2">
        <v>4.213</v>
      </c>
      <c r="P17" s="2" t="s">
        <v>259</v>
      </c>
      <c r="Q17" s="4">
        <v>-2.47</v>
      </c>
      <c r="R17" s="2">
        <v>1.09</v>
      </c>
      <c r="S17" s="10">
        <f t="shared" si="5"/>
        <v>0.7989999999999995</v>
      </c>
      <c r="U17" s="2">
        <v>1398.83</v>
      </c>
      <c r="V17" s="2">
        <v>4.225</v>
      </c>
      <c r="W17" s="2" t="s">
        <v>299</v>
      </c>
      <c r="X17" s="4">
        <v>-1.73</v>
      </c>
      <c r="Y17" s="2">
        <v>1.02</v>
      </c>
      <c r="Z17" s="10">
        <f t="shared" si="6"/>
        <v>1.5389999999999997</v>
      </c>
      <c r="AB17" s="2">
        <v>1398.64</v>
      </c>
      <c r="AC17" s="2">
        <v>4.184</v>
      </c>
      <c r="AD17" s="2" t="s">
        <v>338</v>
      </c>
      <c r="AE17" s="4">
        <v>-4.35</v>
      </c>
      <c r="AF17" s="2">
        <v>0.79</v>
      </c>
      <c r="AG17" s="10">
        <f t="shared" si="7"/>
        <v>-1.081</v>
      </c>
      <c r="AI17" s="2">
        <f t="shared" si="0"/>
        <v>-4.639</v>
      </c>
      <c r="AJ17" s="7"/>
      <c r="AK17" s="2">
        <f t="shared" si="1"/>
        <v>-5.154999999999999</v>
      </c>
      <c r="AL17" s="7"/>
      <c r="AM17" s="7"/>
      <c r="AN17" s="7"/>
      <c r="AO17" s="7"/>
      <c r="AP17" s="7"/>
      <c r="AQ17" s="2">
        <f t="shared" si="2"/>
        <v>2.026</v>
      </c>
      <c r="AR17" s="7"/>
      <c r="AS17" s="7"/>
    </row>
    <row r="18" spans="1:45" ht="12.75">
      <c r="A18" s="2">
        <v>1197.77</v>
      </c>
      <c r="B18" s="2">
        <v>3.997</v>
      </c>
      <c r="C18" s="2" t="s">
        <v>182</v>
      </c>
      <c r="D18" s="4">
        <v>-1.72</v>
      </c>
      <c r="E18" s="2">
        <v>0.8</v>
      </c>
      <c r="F18" s="10">
        <f t="shared" si="3"/>
        <v>1.0910000000000004</v>
      </c>
      <c r="G18" s="2">
        <v>1198.07</v>
      </c>
      <c r="H18" s="2">
        <v>3.972</v>
      </c>
      <c r="I18" s="2" t="s">
        <v>221</v>
      </c>
      <c r="J18" s="4">
        <v>-3.42</v>
      </c>
      <c r="K18" s="2">
        <v>0.92</v>
      </c>
      <c r="L18" s="10">
        <f t="shared" si="4"/>
        <v>-0.6089999999999995</v>
      </c>
      <c r="N18" s="2">
        <v>1197.89</v>
      </c>
      <c r="O18" s="2">
        <v>3.993</v>
      </c>
      <c r="P18" s="2" t="s">
        <v>260</v>
      </c>
      <c r="Q18" s="4">
        <v>-2</v>
      </c>
      <c r="R18" s="2">
        <v>1.23</v>
      </c>
      <c r="S18" s="10">
        <f t="shared" si="5"/>
        <v>0.8110000000000004</v>
      </c>
      <c r="U18" s="2">
        <v>1197.49</v>
      </c>
      <c r="V18" s="2">
        <v>4.002</v>
      </c>
      <c r="W18" s="2" t="s">
        <v>300</v>
      </c>
      <c r="X18" s="4">
        <v>-1.35</v>
      </c>
      <c r="Y18" s="2">
        <v>0.93</v>
      </c>
      <c r="Z18" s="10">
        <f t="shared" si="6"/>
        <v>1.4610000000000003</v>
      </c>
      <c r="AB18" s="2">
        <v>1197.68</v>
      </c>
      <c r="AC18" s="2">
        <v>3.962</v>
      </c>
      <c r="AD18" s="2" t="s">
        <v>339</v>
      </c>
      <c r="AE18" s="4">
        <v>-4.08</v>
      </c>
      <c r="AF18" s="2">
        <v>0.93</v>
      </c>
      <c r="AG18" s="10">
        <f t="shared" si="7"/>
        <v>-1.2689999999999997</v>
      </c>
      <c r="AI18" s="2">
        <f t="shared" si="0"/>
        <v>-4.351999999999999</v>
      </c>
      <c r="AJ18" s="7"/>
      <c r="AK18" s="2">
        <f t="shared" si="1"/>
        <v>-4.854</v>
      </c>
      <c r="AL18" s="7"/>
      <c r="AM18" s="7"/>
      <c r="AN18" s="7"/>
      <c r="AO18" s="7"/>
      <c r="AP18" s="7"/>
      <c r="AQ18" s="2">
        <f t="shared" si="2"/>
        <v>2.029</v>
      </c>
      <c r="AR18" s="7"/>
      <c r="AS18" s="7"/>
    </row>
    <row r="19" spans="1:45" ht="12.75">
      <c r="A19" s="2">
        <v>1025.33</v>
      </c>
      <c r="B19" s="2">
        <v>3.77</v>
      </c>
      <c r="C19" s="2" t="s">
        <v>183</v>
      </c>
      <c r="D19" s="4">
        <v>-2.24</v>
      </c>
      <c r="E19" s="2">
        <v>0.96</v>
      </c>
      <c r="F19" s="10">
        <f t="shared" si="3"/>
        <v>0.7539999999999996</v>
      </c>
      <c r="G19" s="2">
        <v>1026.73</v>
      </c>
      <c r="H19" s="2">
        <v>3.752</v>
      </c>
      <c r="I19" s="2" t="s">
        <v>222</v>
      </c>
      <c r="J19" s="4">
        <v>-3.63</v>
      </c>
      <c r="K19" s="2">
        <v>0.92</v>
      </c>
      <c r="L19" s="10">
        <f t="shared" si="4"/>
        <v>-0.6360000000000001</v>
      </c>
      <c r="N19" s="2">
        <v>1026.33</v>
      </c>
      <c r="O19" s="2">
        <v>3.772</v>
      </c>
      <c r="P19" s="2" t="s">
        <v>261</v>
      </c>
      <c r="Q19" s="4">
        <v>-2.22</v>
      </c>
      <c r="R19" s="2">
        <v>0.86</v>
      </c>
      <c r="S19" s="10">
        <f t="shared" si="5"/>
        <v>0.7739999999999996</v>
      </c>
      <c r="U19" s="2">
        <v>1026.85</v>
      </c>
      <c r="V19" s="2">
        <v>3.781</v>
      </c>
      <c r="W19" s="2" t="s">
        <v>301</v>
      </c>
      <c r="X19" s="4">
        <v>-1.6</v>
      </c>
      <c r="Y19" s="2">
        <v>0.89</v>
      </c>
      <c r="Z19" s="10">
        <f t="shared" si="6"/>
        <v>1.3939999999999997</v>
      </c>
      <c r="AB19" s="2">
        <v>1026.02</v>
      </c>
      <c r="AC19" s="2">
        <v>3.747</v>
      </c>
      <c r="AD19" s="2" t="s">
        <v>340</v>
      </c>
      <c r="AE19" s="4">
        <v>-3.91</v>
      </c>
      <c r="AF19" s="2">
        <v>1.18</v>
      </c>
      <c r="AG19" s="10">
        <f t="shared" si="7"/>
        <v>-0.9160000000000004</v>
      </c>
      <c r="AI19" s="2">
        <f t="shared" si="0"/>
        <v>-3.2089999999999996</v>
      </c>
      <c r="AJ19" s="7"/>
      <c r="AK19" s="2">
        <f t="shared" si="1"/>
        <v>-3.4770000000000003</v>
      </c>
      <c r="AL19" s="7"/>
      <c r="AM19" s="7"/>
      <c r="AN19" s="7"/>
      <c r="AO19" s="7"/>
      <c r="AP19" s="7"/>
      <c r="AQ19" s="2">
        <f t="shared" si="2"/>
        <v>2.182</v>
      </c>
      <c r="AR19" s="7"/>
      <c r="AS19" s="7"/>
    </row>
    <row r="20" spans="1:45" ht="12.75">
      <c r="A20" s="2">
        <v>879.28</v>
      </c>
      <c r="B20" s="2">
        <v>3.569</v>
      </c>
      <c r="C20" s="2" t="s">
        <v>184</v>
      </c>
      <c r="D20" s="4">
        <v>-1.81</v>
      </c>
      <c r="E20" s="2">
        <v>1.01</v>
      </c>
      <c r="F20" s="10">
        <f t="shared" si="3"/>
        <v>1.146</v>
      </c>
      <c r="G20" s="2">
        <v>879.68</v>
      </c>
      <c r="H20" s="2">
        <v>3.547</v>
      </c>
      <c r="I20" s="2" t="s">
        <v>223</v>
      </c>
      <c r="J20" s="4">
        <v>-3.44</v>
      </c>
      <c r="K20" s="2">
        <v>0.89</v>
      </c>
      <c r="L20" s="10">
        <f t="shared" si="4"/>
        <v>-0.484</v>
      </c>
      <c r="N20" s="2">
        <v>880.28</v>
      </c>
      <c r="O20" s="2">
        <v>3.566</v>
      </c>
      <c r="P20" s="2" t="s">
        <v>262</v>
      </c>
      <c r="Q20" s="4">
        <v>-2.12</v>
      </c>
      <c r="R20" s="2">
        <v>1.06</v>
      </c>
      <c r="S20" s="10">
        <f t="shared" si="5"/>
        <v>0.8359999999999999</v>
      </c>
      <c r="U20" s="2">
        <v>879.48</v>
      </c>
      <c r="V20" s="2">
        <v>3.57</v>
      </c>
      <c r="W20" s="2" t="s">
        <v>302</v>
      </c>
      <c r="X20" s="4">
        <v>-1.7</v>
      </c>
      <c r="Y20" s="2">
        <v>0.95</v>
      </c>
      <c r="Z20" s="10">
        <f t="shared" si="6"/>
        <v>1.256</v>
      </c>
      <c r="AB20" s="2">
        <v>879.76</v>
      </c>
      <c r="AC20" s="2">
        <v>3.539</v>
      </c>
      <c r="AD20" s="2" t="s">
        <v>341</v>
      </c>
      <c r="AE20" s="4">
        <v>-4.05</v>
      </c>
      <c r="AF20" s="2">
        <v>1.03</v>
      </c>
      <c r="AG20" s="10">
        <f t="shared" si="7"/>
        <v>-1.0939999999999999</v>
      </c>
      <c r="AI20" s="2">
        <f t="shared" si="0"/>
        <v>-2.896</v>
      </c>
      <c r="AJ20" s="7"/>
      <c r="AK20" s="2">
        <f t="shared" si="1"/>
        <v>-3.3009999999999997</v>
      </c>
      <c r="AL20" s="7"/>
      <c r="AM20" s="7"/>
      <c r="AN20" s="7"/>
      <c r="AO20" s="7"/>
      <c r="AP20" s="7"/>
      <c r="AQ20" s="2">
        <f t="shared" si="2"/>
        <v>2.395</v>
      </c>
      <c r="AR20" s="7"/>
      <c r="AS20" s="7"/>
    </row>
    <row r="21" spans="1:45" ht="12.75">
      <c r="A21" s="2">
        <v>753.63</v>
      </c>
      <c r="B21" s="2">
        <v>3.374</v>
      </c>
      <c r="C21" s="2" t="s">
        <v>185</v>
      </c>
      <c r="D21" s="4">
        <v>-1.53</v>
      </c>
      <c r="E21" s="2">
        <v>1.02</v>
      </c>
      <c r="F21" s="10">
        <f t="shared" si="3"/>
        <v>0.9089999999999996</v>
      </c>
      <c r="G21" s="2">
        <v>753.67</v>
      </c>
      <c r="H21" s="2">
        <v>3.362</v>
      </c>
      <c r="I21" s="2" t="s">
        <v>224</v>
      </c>
      <c r="J21" s="4">
        <v>-2.52</v>
      </c>
      <c r="K21" s="2">
        <v>0.73</v>
      </c>
      <c r="L21" s="10">
        <f t="shared" si="4"/>
        <v>-0.0810000000000004</v>
      </c>
      <c r="N21" s="2">
        <v>754.14</v>
      </c>
      <c r="O21" s="2">
        <v>3.376</v>
      </c>
      <c r="P21" s="2" t="s">
        <v>263</v>
      </c>
      <c r="Q21" s="4">
        <v>-1.44</v>
      </c>
      <c r="R21" s="2">
        <v>1.2</v>
      </c>
      <c r="S21" s="10">
        <f t="shared" si="5"/>
        <v>0.9989999999999997</v>
      </c>
      <c r="U21" s="2">
        <v>753.89</v>
      </c>
      <c r="V21" s="2">
        <v>3.373</v>
      </c>
      <c r="W21" s="2" t="s">
        <v>303</v>
      </c>
      <c r="X21" s="4">
        <v>-1.63</v>
      </c>
      <c r="Y21" s="2">
        <v>0.84</v>
      </c>
      <c r="Z21" s="10">
        <f t="shared" si="6"/>
        <v>0.8089999999999997</v>
      </c>
      <c r="AB21" s="2">
        <v>754.03</v>
      </c>
      <c r="AC21" s="2">
        <v>3.348</v>
      </c>
      <c r="AD21" s="2" t="s">
        <v>342</v>
      </c>
      <c r="AE21" s="4">
        <v>-3.6</v>
      </c>
      <c r="AF21" s="2">
        <v>0.98</v>
      </c>
      <c r="AG21" s="10">
        <f t="shared" si="7"/>
        <v>-1.1610000000000005</v>
      </c>
      <c r="AI21" s="2">
        <f t="shared" si="0"/>
        <v>-3.5879999999999996</v>
      </c>
      <c r="AJ21" s="7"/>
      <c r="AK21" s="2">
        <f t="shared" si="1"/>
        <v>-4.4</v>
      </c>
      <c r="AL21" s="7"/>
      <c r="AM21" s="7"/>
      <c r="AN21" s="7"/>
      <c r="AO21" s="7"/>
      <c r="AP21" s="7"/>
      <c r="AQ21" s="2">
        <f t="shared" si="2"/>
        <v>3.2269999999999994</v>
      </c>
      <c r="AR21" s="7"/>
      <c r="AS21" s="7"/>
    </row>
    <row r="22" spans="1:45" ht="12.75">
      <c r="A22" s="2">
        <v>644.97</v>
      </c>
      <c r="B22" s="2">
        <v>3.173</v>
      </c>
      <c r="C22" s="2" t="s">
        <v>186</v>
      </c>
      <c r="D22" s="4">
        <v>-2.46</v>
      </c>
      <c r="E22" s="2">
        <v>0.81</v>
      </c>
      <c r="F22" s="10">
        <f t="shared" si="3"/>
        <v>0.13400000000000034</v>
      </c>
      <c r="G22" s="2">
        <v>645.99</v>
      </c>
      <c r="H22" s="2">
        <v>3.174</v>
      </c>
      <c r="I22" s="2" t="s">
        <v>225</v>
      </c>
      <c r="J22" s="4">
        <v>-2.52</v>
      </c>
      <c r="K22" s="2">
        <v>0.86</v>
      </c>
      <c r="L22" s="10">
        <f t="shared" si="4"/>
        <v>0.07400000000000029</v>
      </c>
      <c r="N22" s="2">
        <v>645.6</v>
      </c>
      <c r="O22" s="2">
        <v>3.183</v>
      </c>
      <c r="P22" s="2" t="s">
        <v>264</v>
      </c>
      <c r="Q22" s="4">
        <v>-1.78</v>
      </c>
      <c r="R22" s="2">
        <v>1.06</v>
      </c>
      <c r="S22" s="10">
        <f t="shared" si="5"/>
        <v>0.8140000000000003</v>
      </c>
      <c r="U22" s="2">
        <v>645.86</v>
      </c>
      <c r="V22" s="2">
        <v>3.184</v>
      </c>
      <c r="W22" s="2" t="s">
        <v>304</v>
      </c>
      <c r="X22" s="4">
        <v>-1.67</v>
      </c>
      <c r="Y22" s="2">
        <v>0.96</v>
      </c>
      <c r="Z22" s="10">
        <f t="shared" si="6"/>
        <v>0.9240000000000004</v>
      </c>
      <c r="AB22" s="2">
        <v>645.31</v>
      </c>
      <c r="AC22" s="2">
        <v>3.157</v>
      </c>
      <c r="AD22" s="2" t="s">
        <v>343</v>
      </c>
      <c r="AE22" s="4">
        <v>-3.88</v>
      </c>
      <c r="AF22" s="2">
        <v>1</v>
      </c>
      <c r="AG22" s="10">
        <f t="shared" si="7"/>
        <v>-1.2859999999999996</v>
      </c>
      <c r="AI22" s="2">
        <f t="shared" si="0"/>
        <v>-4.061</v>
      </c>
      <c r="AJ22" s="7"/>
      <c r="AK22" s="2">
        <f t="shared" si="1"/>
        <v>-4.775</v>
      </c>
      <c r="AL22" s="7"/>
      <c r="AM22" s="7"/>
      <c r="AN22" s="7"/>
      <c r="AO22" s="7"/>
      <c r="AP22" s="7"/>
      <c r="AQ22" s="2">
        <f t="shared" si="2"/>
        <v>2.7529999999999997</v>
      </c>
      <c r="AR22" s="7"/>
      <c r="AS22" s="7"/>
    </row>
    <row r="23" spans="1:45" ht="12.75">
      <c r="A23" s="2">
        <v>554.7</v>
      </c>
      <c r="B23" s="2">
        <v>2.996</v>
      </c>
      <c r="C23" s="2" t="s">
        <v>187</v>
      </c>
      <c r="D23" s="4">
        <v>-2.73</v>
      </c>
      <c r="E23" s="2">
        <v>1.04</v>
      </c>
      <c r="F23" s="10">
        <f t="shared" si="3"/>
        <v>-0.06199999999999983</v>
      </c>
      <c r="G23" s="2">
        <v>554.97</v>
      </c>
      <c r="H23" s="2">
        <v>3.005</v>
      </c>
      <c r="I23" s="2" t="s">
        <v>226</v>
      </c>
      <c r="J23" s="4">
        <v>-2.06</v>
      </c>
      <c r="K23" s="2">
        <v>0.91</v>
      </c>
      <c r="L23" s="10">
        <f t="shared" si="4"/>
        <v>0.6080000000000001</v>
      </c>
      <c r="N23" s="2">
        <v>555.37</v>
      </c>
      <c r="O23" s="2">
        <v>3.007</v>
      </c>
      <c r="P23" s="2" t="s">
        <v>265</v>
      </c>
      <c r="Q23" s="4">
        <v>-1.96</v>
      </c>
      <c r="R23" s="2">
        <v>0.98</v>
      </c>
      <c r="S23" s="10">
        <f t="shared" si="5"/>
        <v>0.7080000000000002</v>
      </c>
      <c r="U23" s="2">
        <v>553.83</v>
      </c>
      <c r="V23" s="2">
        <v>2.996</v>
      </c>
      <c r="W23" s="2" t="s">
        <v>305</v>
      </c>
      <c r="X23" s="4">
        <v>-2.59</v>
      </c>
      <c r="Y23" s="2">
        <v>0.83</v>
      </c>
      <c r="Z23" s="10">
        <f t="shared" si="6"/>
        <v>0.07800000000000029</v>
      </c>
      <c r="AB23" s="2">
        <v>554.99</v>
      </c>
      <c r="AC23" s="2">
        <v>2.984</v>
      </c>
      <c r="AD23" s="2" t="s">
        <v>344</v>
      </c>
      <c r="AE23" s="4">
        <v>-3.82</v>
      </c>
      <c r="AF23" s="2">
        <v>0.85</v>
      </c>
      <c r="AG23" s="10">
        <f t="shared" si="7"/>
        <v>-1.1519999999999997</v>
      </c>
      <c r="AI23" s="2">
        <f t="shared" si="0"/>
        <v>-4.383</v>
      </c>
      <c r="AJ23" s="7"/>
      <c r="AK23" s="2">
        <f t="shared" si="1"/>
        <v>-4.789</v>
      </c>
      <c r="AL23" s="7"/>
      <c r="AM23" s="7"/>
      <c r="AN23" s="7"/>
      <c r="AO23" s="7"/>
      <c r="AP23" s="7"/>
      <c r="AQ23" s="2">
        <f t="shared" si="2"/>
        <v>1.107</v>
      </c>
      <c r="AR23" s="7"/>
      <c r="AS23" s="7"/>
    </row>
    <row r="24" spans="1:45" ht="12.75">
      <c r="A24" s="2">
        <v>475.86</v>
      </c>
      <c r="B24" s="2">
        <v>2.823</v>
      </c>
      <c r="C24" s="2" t="s">
        <v>188</v>
      </c>
      <c r="D24" s="4">
        <v>-3.24</v>
      </c>
      <c r="E24" s="2">
        <v>1.47</v>
      </c>
      <c r="F24" s="10">
        <f t="shared" si="3"/>
        <v>-0.2610000000000001</v>
      </c>
      <c r="G24" s="2">
        <v>476.01</v>
      </c>
      <c r="H24" s="2">
        <v>2.836</v>
      </c>
      <c r="I24" s="2" t="s">
        <v>227</v>
      </c>
      <c r="J24" s="4">
        <v>-2.09</v>
      </c>
      <c r="K24" s="2">
        <v>1.12</v>
      </c>
      <c r="L24" s="10">
        <f t="shared" si="4"/>
        <v>0.8890000000000002</v>
      </c>
      <c r="N24" s="2">
        <v>475.58</v>
      </c>
      <c r="O24" s="2">
        <v>2.833</v>
      </c>
      <c r="P24" s="2" t="s">
        <v>266</v>
      </c>
      <c r="Q24" s="4">
        <v>-2.24</v>
      </c>
      <c r="R24" s="2">
        <v>1.04</v>
      </c>
      <c r="S24" s="10">
        <f t="shared" si="5"/>
        <v>0.7389999999999999</v>
      </c>
      <c r="U24" s="2">
        <v>475.51</v>
      </c>
      <c r="V24" s="2">
        <v>2.822</v>
      </c>
      <c r="W24" s="2" t="s">
        <v>306</v>
      </c>
      <c r="X24" s="4">
        <v>-3.3</v>
      </c>
      <c r="Y24" s="2">
        <v>0.94</v>
      </c>
      <c r="Z24" s="10">
        <f t="shared" si="6"/>
        <v>-0.32099999999999973</v>
      </c>
      <c r="AB24" s="2">
        <v>475.07</v>
      </c>
      <c r="AC24" s="2">
        <v>2.812</v>
      </c>
      <c r="AD24" s="2" t="s">
        <v>345</v>
      </c>
      <c r="AE24" s="4">
        <v>-4.1</v>
      </c>
      <c r="AF24" s="2">
        <v>1.03</v>
      </c>
      <c r="AG24" s="10">
        <f t="shared" si="7"/>
        <v>-1.1209999999999996</v>
      </c>
      <c r="AI24" s="2">
        <f t="shared" si="0"/>
        <v>-4.489</v>
      </c>
      <c r="AJ24" s="7"/>
      <c r="AK24" s="2">
        <f t="shared" si="1"/>
        <v>-4.3149999999999995</v>
      </c>
      <c r="AL24" s="7"/>
      <c r="AM24" s="7"/>
      <c r="AN24" s="7"/>
      <c r="AO24" s="7"/>
      <c r="AP24" s="7"/>
      <c r="AQ24" s="2">
        <f t="shared" si="2"/>
        <v>0.733</v>
      </c>
      <c r="AR24" s="7"/>
      <c r="AS24" s="7"/>
    </row>
    <row r="25" spans="1:45" ht="12.75">
      <c r="A25" s="2">
        <v>406.78</v>
      </c>
      <c r="B25" s="2">
        <v>2.648</v>
      </c>
      <c r="C25" s="2" t="s">
        <v>189</v>
      </c>
      <c r="D25" s="4">
        <v>-4.32</v>
      </c>
      <c r="E25" s="2">
        <v>1.03</v>
      </c>
      <c r="F25" s="10">
        <f t="shared" si="3"/>
        <v>-0.628000000000001</v>
      </c>
      <c r="G25" s="2">
        <v>407.26</v>
      </c>
      <c r="H25" s="2">
        <v>2.67</v>
      </c>
      <c r="I25" s="2" t="s">
        <v>228</v>
      </c>
      <c r="J25" s="4">
        <v>-2.36</v>
      </c>
      <c r="K25" s="2">
        <v>0.98</v>
      </c>
      <c r="L25" s="10">
        <f t="shared" si="4"/>
        <v>1.3319999999999994</v>
      </c>
      <c r="N25" s="2">
        <v>407.56</v>
      </c>
      <c r="O25" s="2">
        <v>2.659</v>
      </c>
      <c r="P25" s="2" t="s">
        <v>267</v>
      </c>
      <c r="Q25" s="4">
        <v>-3.51</v>
      </c>
      <c r="R25" s="2">
        <v>1.13</v>
      </c>
      <c r="S25" s="10">
        <f t="shared" si="5"/>
        <v>0.1819999999999995</v>
      </c>
      <c r="U25" s="2">
        <v>407.33</v>
      </c>
      <c r="V25" s="2">
        <v>2.659</v>
      </c>
      <c r="W25" s="2" t="s">
        <v>307</v>
      </c>
      <c r="X25" s="4">
        <v>-3.46</v>
      </c>
      <c r="Y25" s="2">
        <v>1.02</v>
      </c>
      <c r="Z25" s="10">
        <f t="shared" si="6"/>
        <v>0.23199999999999932</v>
      </c>
      <c r="AB25" s="2">
        <v>406.95</v>
      </c>
      <c r="AC25" s="2">
        <v>2.646</v>
      </c>
      <c r="AD25" s="2" t="s">
        <v>346</v>
      </c>
      <c r="AE25" s="4">
        <v>-4.61</v>
      </c>
      <c r="AF25" s="2">
        <v>0.99</v>
      </c>
      <c r="AG25" s="10">
        <f t="shared" si="7"/>
        <v>-0.918000000000001</v>
      </c>
      <c r="AI25" s="2">
        <f t="shared" si="0"/>
        <v>-4.3020000000000005</v>
      </c>
      <c r="AJ25" s="7"/>
      <c r="AK25" s="2">
        <f t="shared" si="1"/>
        <v>-2.636</v>
      </c>
      <c r="AL25" s="7"/>
      <c r="AM25" s="7"/>
      <c r="AN25" s="7"/>
      <c r="AO25" s="7"/>
      <c r="AP25" s="7"/>
      <c r="AQ25" s="2">
        <f t="shared" si="2"/>
        <v>0.6210000000000001</v>
      </c>
      <c r="AR25" s="7"/>
      <c r="AS25" s="7"/>
    </row>
    <row r="26" spans="1:45" ht="12.75">
      <c r="A26" s="2">
        <v>349.53</v>
      </c>
      <c r="B26" s="2">
        <v>2.49</v>
      </c>
      <c r="C26" s="2" t="s">
        <v>190</v>
      </c>
      <c r="D26" s="4">
        <v>-5.08</v>
      </c>
      <c r="E26" s="2">
        <v>1.02</v>
      </c>
      <c r="F26" s="10">
        <f t="shared" si="3"/>
        <v>-0.8030000000000008</v>
      </c>
      <c r="G26" s="2">
        <v>350.04</v>
      </c>
      <c r="H26" s="2">
        <v>2.519</v>
      </c>
      <c r="I26" s="2" t="s">
        <v>229</v>
      </c>
      <c r="J26" s="4">
        <v>-2.34</v>
      </c>
      <c r="K26" s="2">
        <v>0.91</v>
      </c>
      <c r="L26" s="10">
        <f t="shared" si="4"/>
        <v>1.9369999999999994</v>
      </c>
      <c r="N26" s="2">
        <v>350.29</v>
      </c>
      <c r="O26" s="2">
        <v>2.509</v>
      </c>
      <c r="P26" s="2" t="s">
        <v>268</v>
      </c>
      <c r="Q26" s="4">
        <v>-3.4</v>
      </c>
      <c r="R26" s="2">
        <v>0.93</v>
      </c>
      <c r="S26" s="10">
        <f t="shared" si="5"/>
        <v>0.8769999999999993</v>
      </c>
      <c r="U26" s="2">
        <v>350.01</v>
      </c>
      <c r="V26" s="2">
        <v>2.501</v>
      </c>
      <c r="W26" s="2" t="s">
        <v>308</v>
      </c>
      <c r="X26" s="4">
        <v>-4.1</v>
      </c>
      <c r="Y26" s="2">
        <v>0.86</v>
      </c>
      <c r="Z26" s="10">
        <f t="shared" si="6"/>
        <v>0.1769999999999996</v>
      </c>
      <c r="AB26" s="2">
        <v>349.68</v>
      </c>
      <c r="AC26" s="2">
        <v>2.48</v>
      </c>
      <c r="AD26" s="2" t="s">
        <v>347</v>
      </c>
      <c r="AE26" s="4">
        <v>-6.01</v>
      </c>
      <c r="AF26" s="2">
        <v>1.06</v>
      </c>
      <c r="AG26" s="10">
        <f t="shared" si="7"/>
        <v>-1.7330000000000005</v>
      </c>
      <c r="AI26" s="2">
        <f t="shared" si="0"/>
        <v>-2.565</v>
      </c>
      <c r="AJ26" s="7"/>
      <c r="AK26" s="2">
        <f t="shared" si="1"/>
        <v>-1.439</v>
      </c>
      <c r="AL26" s="7"/>
      <c r="AM26" s="7"/>
      <c r="AN26" s="7"/>
      <c r="AO26" s="7"/>
      <c r="AP26" s="7"/>
      <c r="AQ26" s="2">
        <f t="shared" si="2"/>
        <v>0.982</v>
      </c>
      <c r="AR26" s="7"/>
      <c r="AS26" s="7"/>
    </row>
    <row r="27" spans="1:45" ht="12.75">
      <c r="A27" s="2">
        <v>298.91</v>
      </c>
      <c r="B27" s="2">
        <v>2.347</v>
      </c>
      <c r="C27" s="2" t="s">
        <v>191</v>
      </c>
      <c r="D27" s="4">
        <v>-4.32</v>
      </c>
      <c r="E27" s="2">
        <v>1.73</v>
      </c>
      <c r="F27" s="10">
        <f t="shared" si="3"/>
        <v>0.31899999999999995</v>
      </c>
      <c r="G27" s="2">
        <v>299.52</v>
      </c>
      <c r="H27" s="2">
        <v>2.359</v>
      </c>
      <c r="I27" s="2" t="s">
        <v>230</v>
      </c>
      <c r="J27" s="4">
        <v>-3.35</v>
      </c>
      <c r="K27" s="2">
        <v>1.17</v>
      </c>
      <c r="L27" s="10">
        <f t="shared" si="4"/>
        <v>1.2890000000000001</v>
      </c>
      <c r="N27" s="2">
        <v>299.75</v>
      </c>
      <c r="O27" s="2">
        <v>2.345</v>
      </c>
      <c r="P27" s="2" t="s">
        <v>269</v>
      </c>
      <c r="Q27" s="4">
        <v>-4.83</v>
      </c>
      <c r="R27" s="2">
        <v>1.25</v>
      </c>
      <c r="S27" s="10">
        <f t="shared" si="5"/>
        <v>-0.19099999999999984</v>
      </c>
      <c r="U27" s="2">
        <v>299.3</v>
      </c>
      <c r="V27" s="2">
        <v>2.341</v>
      </c>
      <c r="W27" s="2" t="s">
        <v>309</v>
      </c>
      <c r="X27" s="4">
        <v>-5.05</v>
      </c>
      <c r="Y27" s="2">
        <v>1.26</v>
      </c>
      <c r="Z27" s="10">
        <f t="shared" si="6"/>
        <v>-0.4109999999999996</v>
      </c>
      <c r="AB27" s="2">
        <v>299.01</v>
      </c>
      <c r="AC27" s="2">
        <v>2.332</v>
      </c>
      <c r="AD27" s="2" t="s">
        <v>348</v>
      </c>
      <c r="AE27" s="4">
        <v>-5.89</v>
      </c>
      <c r="AF27" s="2">
        <v>1.12</v>
      </c>
      <c r="AG27" s="10">
        <f t="shared" si="7"/>
        <v>-1.2509999999999994</v>
      </c>
      <c r="AI27" s="2">
        <f t="shared" si="0"/>
        <v>-2.55</v>
      </c>
      <c r="AJ27" s="7"/>
      <c r="AK27" s="2">
        <f t="shared" si="1"/>
        <v>0.48</v>
      </c>
      <c r="AL27" s="7"/>
      <c r="AM27" s="7"/>
      <c r="AN27" s="7"/>
      <c r="AO27" s="7"/>
      <c r="AP27" s="7"/>
      <c r="AQ27" s="2">
        <f t="shared" si="2"/>
        <v>0.808</v>
      </c>
      <c r="AR27" s="7"/>
      <c r="AS27" s="7"/>
    </row>
    <row r="28" spans="1:45" ht="12.75">
      <c r="A28" s="2">
        <v>257.02</v>
      </c>
      <c r="B28" s="2">
        <v>2.207</v>
      </c>
      <c r="C28" s="2" t="s">
        <v>192</v>
      </c>
      <c r="D28" s="4">
        <v>-4.36</v>
      </c>
      <c r="E28" s="2">
        <v>1.35</v>
      </c>
      <c r="F28" s="10">
        <f t="shared" si="3"/>
        <v>-0.008000000000000895</v>
      </c>
      <c r="G28" s="2">
        <v>257.67</v>
      </c>
      <c r="H28" s="2">
        <v>2.23</v>
      </c>
      <c r="I28" s="2" t="s">
        <v>231</v>
      </c>
      <c r="J28" s="4">
        <v>-2.15</v>
      </c>
      <c r="K28" s="2">
        <v>0.91</v>
      </c>
      <c r="L28" s="10">
        <f t="shared" si="4"/>
        <v>2.2019999999999995</v>
      </c>
      <c r="N28" s="2">
        <v>257.89</v>
      </c>
      <c r="O28" s="2">
        <v>2.217</v>
      </c>
      <c r="P28" s="2" t="s">
        <v>270</v>
      </c>
      <c r="Q28" s="4">
        <v>-3.56</v>
      </c>
      <c r="R28" s="2">
        <v>1.15</v>
      </c>
      <c r="S28" s="10">
        <f t="shared" si="5"/>
        <v>0.7919999999999994</v>
      </c>
      <c r="U28" s="2">
        <v>257.35</v>
      </c>
      <c r="V28" s="2">
        <v>2.202</v>
      </c>
      <c r="W28" s="2" t="s">
        <v>310</v>
      </c>
      <c r="X28" s="4">
        <v>-4.93</v>
      </c>
      <c r="Y28" s="2">
        <v>0.98</v>
      </c>
      <c r="Z28" s="10">
        <f t="shared" si="6"/>
        <v>-0.5780000000000003</v>
      </c>
      <c r="AB28" s="2">
        <v>257.09</v>
      </c>
      <c r="AC28" s="2">
        <v>2.176</v>
      </c>
      <c r="AD28" s="2" t="s">
        <v>349</v>
      </c>
      <c r="AE28" s="4">
        <v>-7.57</v>
      </c>
      <c r="AF28" s="2">
        <v>2.27</v>
      </c>
      <c r="AG28" s="10">
        <f t="shared" si="7"/>
        <v>-3.218000000000001</v>
      </c>
      <c r="AI28" s="2">
        <f t="shared" si="0"/>
        <v>-2.7569999999999997</v>
      </c>
      <c r="AJ28" s="7"/>
      <c r="AK28" s="2">
        <f t="shared" si="1"/>
        <v>0.9709999999999999</v>
      </c>
      <c r="AL28" s="7"/>
      <c r="AM28" s="7"/>
      <c r="AN28" s="7"/>
      <c r="AO28" s="7"/>
      <c r="AP28" s="7"/>
      <c r="AQ28" s="2">
        <f t="shared" si="2"/>
        <v>1.704</v>
      </c>
      <c r="AR28" s="7"/>
      <c r="AS28" s="7"/>
    </row>
    <row r="29" spans="1:45" ht="12.75">
      <c r="A29" s="2">
        <v>220.53</v>
      </c>
      <c r="B29" s="2">
        <v>2.063</v>
      </c>
      <c r="C29" s="2" t="s">
        <v>193</v>
      </c>
      <c r="D29" s="4">
        <v>-4.94</v>
      </c>
      <c r="E29" s="2">
        <v>2.02</v>
      </c>
      <c r="F29" s="10">
        <f t="shared" si="3"/>
        <v>-1.7310000000000008</v>
      </c>
      <c r="G29" s="2">
        <v>220.23</v>
      </c>
      <c r="H29" s="2">
        <v>2.102</v>
      </c>
      <c r="I29" s="2" t="s">
        <v>232</v>
      </c>
      <c r="J29" s="4">
        <v>-0.67</v>
      </c>
      <c r="K29" s="2">
        <v>1.78</v>
      </c>
      <c r="L29" s="10">
        <f t="shared" si="4"/>
        <v>2.5389999999999997</v>
      </c>
      <c r="N29" s="2">
        <v>220.42</v>
      </c>
      <c r="O29" s="2">
        <v>2.079</v>
      </c>
      <c r="P29" s="2" t="s">
        <v>271</v>
      </c>
      <c r="Q29" s="4">
        <v>-3.16</v>
      </c>
      <c r="R29" s="2">
        <v>1.32</v>
      </c>
      <c r="S29" s="10">
        <f t="shared" si="5"/>
        <v>0.04899999999999949</v>
      </c>
      <c r="U29" s="2">
        <v>219.8</v>
      </c>
      <c r="V29" s="2">
        <v>2.073</v>
      </c>
      <c r="W29" s="2" t="s">
        <v>311</v>
      </c>
      <c r="X29" s="4">
        <v>-3.47</v>
      </c>
      <c r="Y29" s="2">
        <v>1.3</v>
      </c>
      <c r="Z29" s="10">
        <f t="shared" si="6"/>
        <v>-0.26100000000000056</v>
      </c>
      <c r="AB29" s="2">
        <v>219.55</v>
      </c>
      <c r="AC29" s="2">
        <v>2.057</v>
      </c>
      <c r="AD29" s="2" t="s">
        <v>350</v>
      </c>
      <c r="AE29" s="4">
        <v>-5.16</v>
      </c>
      <c r="AF29" s="2">
        <v>1.26</v>
      </c>
      <c r="AG29" s="10">
        <f t="shared" si="7"/>
        <v>-1.9510000000000005</v>
      </c>
      <c r="AI29" s="2">
        <f t="shared" si="0"/>
        <v>-4.069999999999999</v>
      </c>
      <c r="AJ29" s="7"/>
      <c r="AK29" s="2">
        <f t="shared" si="1"/>
        <v>0.20299999999999999</v>
      </c>
      <c r="AL29" s="7"/>
      <c r="AM29" s="7"/>
      <c r="AN29" s="7"/>
      <c r="AO29" s="7"/>
      <c r="AP29" s="7"/>
      <c r="AQ29" s="2">
        <f t="shared" si="2"/>
        <v>1.4520000000000002</v>
      </c>
      <c r="AR29" s="7"/>
      <c r="AS29" s="7"/>
    </row>
    <row r="30" spans="1:45" ht="12.75">
      <c r="A30" s="2">
        <v>189.06</v>
      </c>
      <c r="B30" s="2">
        <v>1.937</v>
      </c>
      <c r="C30" s="2" t="s">
        <v>194</v>
      </c>
      <c r="D30" s="4">
        <v>-3.9</v>
      </c>
      <c r="E30" s="2">
        <v>1.61</v>
      </c>
      <c r="F30" s="10">
        <f t="shared" si="3"/>
        <v>-1.004</v>
      </c>
      <c r="G30" s="2">
        <v>188.8</v>
      </c>
      <c r="H30" s="2">
        <v>1.956</v>
      </c>
      <c r="I30" s="2" t="s">
        <v>233</v>
      </c>
      <c r="J30" s="4">
        <v>-1.63</v>
      </c>
      <c r="K30" s="2">
        <v>1.38</v>
      </c>
      <c r="L30" s="10">
        <f t="shared" si="4"/>
        <v>1.266</v>
      </c>
      <c r="N30" s="2">
        <v>188.98</v>
      </c>
      <c r="O30" s="2">
        <v>1.947</v>
      </c>
      <c r="P30" s="2" t="s">
        <v>272</v>
      </c>
      <c r="Q30" s="4">
        <v>-2.65</v>
      </c>
      <c r="R30" s="2">
        <v>1.97</v>
      </c>
      <c r="S30" s="10">
        <f t="shared" si="5"/>
        <v>0.246</v>
      </c>
      <c r="U30" s="2">
        <v>189.31</v>
      </c>
      <c r="V30" s="2">
        <v>1.948</v>
      </c>
      <c r="W30" s="2" t="s">
        <v>312</v>
      </c>
      <c r="X30" s="4">
        <v>-2.76</v>
      </c>
      <c r="Y30" s="2">
        <v>1.49</v>
      </c>
      <c r="Z30" s="10">
        <f t="shared" si="6"/>
        <v>0.13600000000000012</v>
      </c>
      <c r="AB30" s="2">
        <v>189.09</v>
      </c>
      <c r="AC30" s="2">
        <v>1.933</v>
      </c>
      <c r="AD30" s="2" t="s">
        <v>351</v>
      </c>
      <c r="AE30" s="4">
        <v>-4.36</v>
      </c>
      <c r="AF30" s="2">
        <v>1.75</v>
      </c>
      <c r="AG30" s="10">
        <f t="shared" si="7"/>
        <v>-1.4640000000000004</v>
      </c>
      <c r="AI30" s="2">
        <f t="shared" si="0"/>
        <v>-4.068</v>
      </c>
      <c r="AJ30" s="7"/>
      <c r="AK30" s="2">
        <f t="shared" si="1"/>
        <v>-0.14899999999999997</v>
      </c>
      <c r="AL30" s="7"/>
      <c r="AM30" s="7"/>
      <c r="AN30" s="7"/>
      <c r="AO30" s="7"/>
      <c r="AP30" s="7"/>
      <c r="AQ30" s="2">
        <f t="shared" si="2"/>
        <v>0.768</v>
      </c>
      <c r="AR30" s="7"/>
      <c r="AS30" s="7"/>
    </row>
    <row r="31" spans="1:45" ht="12.75">
      <c r="A31" s="2">
        <v>163.31</v>
      </c>
      <c r="B31" s="2">
        <v>1.807</v>
      </c>
      <c r="C31" s="2" t="s">
        <v>195</v>
      </c>
      <c r="D31" s="4">
        <v>-4.33</v>
      </c>
      <c r="E31" s="2">
        <v>1.79</v>
      </c>
      <c r="F31" s="10">
        <f t="shared" si="3"/>
        <v>-0.7420000000000004</v>
      </c>
      <c r="G31" s="2">
        <v>163.08</v>
      </c>
      <c r="H31" s="2">
        <v>1.82</v>
      </c>
      <c r="I31" s="2" t="s">
        <v>234</v>
      </c>
      <c r="J31" s="4">
        <v>-2.75</v>
      </c>
      <c r="K31" s="2">
        <v>2</v>
      </c>
      <c r="L31" s="10">
        <f t="shared" si="4"/>
        <v>0.8379999999999996</v>
      </c>
      <c r="N31" s="2">
        <v>163.25</v>
      </c>
      <c r="O31" s="2">
        <v>1.816</v>
      </c>
      <c r="P31" s="2" t="s">
        <v>273</v>
      </c>
      <c r="Q31" s="4">
        <v>-3.25</v>
      </c>
      <c r="R31" s="2">
        <v>1.5</v>
      </c>
      <c r="S31" s="10">
        <f t="shared" si="5"/>
        <v>0.33799999999999963</v>
      </c>
      <c r="U31" s="2">
        <v>162.74</v>
      </c>
      <c r="V31" s="2">
        <v>1.816</v>
      </c>
      <c r="W31" s="2" t="s">
        <v>313</v>
      </c>
      <c r="X31" s="4">
        <v>-3.03</v>
      </c>
      <c r="Y31" s="2">
        <v>2.12</v>
      </c>
      <c r="Z31" s="10">
        <f t="shared" si="6"/>
        <v>0.5579999999999998</v>
      </c>
      <c r="AB31" s="2">
        <v>162.55</v>
      </c>
      <c r="AC31" s="2">
        <v>1.804</v>
      </c>
      <c r="AD31" s="2" t="s">
        <v>352</v>
      </c>
      <c r="AE31" s="4">
        <v>-4.29</v>
      </c>
      <c r="AF31" s="2">
        <v>1.41</v>
      </c>
      <c r="AG31" s="10">
        <f t="shared" si="7"/>
        <v>-0.7020000000000004</v>
      </c>
      <c r="AI31" s="2">
        <f t="shared" si="0"/>
        <v>-4.378</v>
      </c>
      <c r="AJ31" s="7"/>
      <c r="AK31" s="2">
        <f t="shared" si="1"/>
        <v>-1.0939999999999999</v>
      </c>
      <c r="AL31" s="7"/>
      <c r="AM31" s="7"/>
      <c r="AN31" s="7"/>
      <c r="AO31" s="7"/>
      <c r="AP31" s="7"/>
      <c r="AQ31" s="2">
        <f t="shared" si="2"/>
        <v>0.08000000000000003</v>
      </c>
      <c r="AR31" s="7"/>
      <c r="AS31" s="7"/>
    </row>
    <row r="32" spans="1:45" ht="12.75">
      <c r="A32" s="2">
        <v>138.59</v>
      </c>
      <c r="B32" s="2">
        <v>1.674</v>
      </c>
      <c r="C32" s="2" t="s">
        <v>196</v>
      </c>
      <c r="D32" s="4">
        <v>-4.03</v>
      </c>
      <c r="E32" s="2">
        <v>1.65</v>
      </c>
      <c r="F32" s="10">
        <f t="shared" si="3"/>
        <v>0.030999999999999694</v>
      </c>
      <c r="G32" s="2">
        <v>138.4</v>
      </c>
      <c r="H32" s="2">
        <v>1.679</v>
      </c>
      <c r="I32" s="2" t="s">
        <v>235</v>
      </c>
      <c r="J32" s="4">
        <v>-3.22</v>
      </c>
      <c r="K32" s="2">
        <v>1.68</v>
      </c>
      <c r="L32" s="10">
        <f t="shared" si="4"/>
        <v>0.8409999999999997</v>
      </c>
      <c r="N32" s="2">
        <v>138.54</v>
      </c>
      <c r="O32" s="2">
        <v>1.673</v>
      </c>
      <c r="P32" s="2" t="s">
        <v>274</v>
      </c>
      <c r="Q32" s="4">
        <v>-4.1</v>
      </c>
      <c r="R32" s="2">
        <v>1.36</v>
      </c>
      <c r="S32" s="10">
        <f t="shared" si="5"/>
        <v>-0.0389999999999997</v>
      </c>
      <c r="U32" s="2">
        <v>138.78</v>
      </c>
      <c r="V32" s="2">
        <v>1.683</v>
      </c>
      <c r="W32" s="2" t="s">
        <v>314</v>
      </c>
      <c r="X32" s="4">
        <v>-2.98</v>
      </c>
      <c r="Y32" s="2">
        <v>1.31</v>
      </c>
      <c r="Z32" s="10">
        <f t="shared" si="6"/>
        <v>1.081</v>
      </c>
      <c r="AB32" s="2">
        <v>138.62</v>
      </c>
      <c r="AC32" s="2">
        <v>1.671</v>
      </c>
      <c r="AD32" s="2" t="s">
        <v>353</v>
      </c>
      <c r="AE32" s="4">
        <v>-4.3</v>
      </c>
      <c r="AF32" s="2">
        <v>1.73</v>
      </c>
      <c r="AG32" s="10">
        <f t="shared" si="7"/>
        <v>-0.23899999999999988</v>
      </c>
      <c r="AI32" s="2">
        <f t="shared" si="0"/>
        <v>-3.942</v>
      </c>
      <c r="AJ32" s="7"/>
      <c r="AK32" s="2">
        <f t="shared" si="1"/>
        <v>-1.4049999999999998</v>
      </c>
      <c r="AL32" s="7"/>
      <c r="AM32" s="7"/>
      <c r="AN32" s="7"/>
      <c r="AO32" s="7"/>
      <c r="AP32" s="7"/>
      <c r="AQ32" s="2">
        <f t="shared" si="2"/>
        <v>0.757</v>
      </c>
      <c r="AR32" s="7"/>
      <c r="AS32" s="7"/>
    </row>
    <row r="33" spans="1:45" ht="12.75">
      <c r="A33" s="2">
        <v>118.68</v>
      </c>
      <c r="B33" s="2">
        <v>1.555</v>
      </c>
      <c r="C33" s="2" t="s">
        <v>197</v>
      </c>
      <c r="D33" s="4">
        <v>-3.5</v>
      </c>
      <c r="E33" s="2">
        <v>1.36</v>
      </c>
      <c r="F33" s="10">
        <f t="shared" si="3"/>
        <v>0.883</v>
      </c>
      <c r="G33" s="2">
        <v>118.51</v>
      </c>
      <c r="H33" s="2">
        <v>1.545</v>
      </c>
      <c r="I33" s="2" t="s">
        <v>236</v>
      </c>
      <c r="J33" s="4">
        <v>-4.58</v>
      </c>
      <c r="K33" s="2">
        <v>1.55</v>
      </c>
      <c r="L33" s="10">
        <f t="shared" si="4"/>
        <v>-0.19700000000000006</v>
      </c>
      <c r="N33" s="2">
        <v>118.65</v>
      </c>
      <c r="O33" s="2">
        <v>1.552</v>
      </c>
      <c r="P33" s="2" t="s">
        <v>275</v>
      </c>
      <c r="Q33" s="4">
        <v>-3.8</v>
      </c>
      <c r="R33" s="2">
        <v>1.39</v>
      </c>
      <c r="S33" s="10">
        <f t="shared" si="5"/>
        <v>0.5830000000000002</v>
      </c>
      <c r="U33" s="2">
        <v>118.84</v>
      </c>
      <c r="V33" s="2">
        <v>1.553</v>
      </c>
      <c r="W33" s="2" t="s">
        <v>315</v>
      </c>
      <c r="X33" s="4">
        <v>-3.88</v>
      </c>
      <c r="Y33" s="2">
        <v>1.44</v>
      </c>
      <c r="Z33" s="10">
        <f t="shared" si="6"/>
        <v>0.5030000000000001</v>
      </c>
      <c r="AB33" s="2">
        <v>118.72</v>
      </c>
      <c r="AC33" s="2">
        <v>1.544</v>
      </c>
      <c r="AD33" s="2" t="s">
        <v>354</v>
      </c>
      <c r="AE33" s="4">
        <v>-4.88</v>
      </c>
      <c r="AF33" s="2">
        <v>1.37</v>
      </c>
      <c r="AG33" s="10">
        <f t="shared" si="7"/>
        <v>-0.4969999999999999</v>
      </c>
      <c r="AI33" s="2">
        <f t="shared" si="0"/>
        <v>-3.425</v>
      </c>
      <c r="AJ33" s="7"/>
      <c r="AK33" s="2">
        <f t="shared" si="1"/>
        <v>-2.584</v>
      </c>
      <c r="AL33" s="7"/>
      <c r="AM33" s="7"/>
      <c r="AN33" s="7"/>
      <c r="AO33" s="7"/>
      <c r="AP33" s="7"/>
      <c r="AQ33" s="2">
        <f t="shared" si="2"/>
        <v>1.012</v>
      </c>
      <c r="AR33" s="7"/>
      <c r="AS33" s="7"/>
    </row>
    <row r="34" spans="1:45" ht="12.75">
      <c r="A34" s="2">
        <v>103.27</v>
      </c>
      <c r="B34" s="2">
        <v>1.456</v>
      </c>
      <c r="C34" s="2" t="s">
        <v>198</v>
      </c>
      <c r="D34" s="4">
        <v>-2.66</v>
      </c>
      <c r="E34" s="2">
        <v>1.61</v>
      </c>
      <c r="F34" s="10">
        <f t="shared" si="3"/>
        <v>1.8289999999999997</v>
      </c>
      <c r="G34" s="2">
        <v>103.12</v>
      </c>
      <c r="H34" s="2">
        <v>1.446</v>
      </c>
      <c r="I34" s="2" t="s">
        <v>237</v>
      </c>
      <c r="J34" s="4">
        <v>-3.83</v>
      </c>
      <c r="K34" s="2">
        <v>1.49</v>
      </c>
      <c r="L34" s="10">
        <f t="shared" si="4"/>
        <v>0.6589999999999998</v>
      </c>
      <c r="N34" s="2">
        <v>103.25</v>
      </c>
      <c r="O34" s="2">
        <v>1.446</v>
      </c>
      <c r="P34" s="2" t="s">
        <v>276</v>
      </c>
      <c r="Q34" s="4">
        <v>-3.91</v>
      </c>
      <c r="R34" s="2">
        <v>1.46</v>
      </c>
      <c r="S34" s="10">
        <f t="shared" si="5"/>
        <v>0.5789999999999997</v>
      </c>
      <c r="U34" s="2">
        <v>103.41</v>
      </c>
      <c r="V34" s="2">
        <v>1.457</v>
      </c>
      <c r="W34" s="2" t="s">
        <v>316</v>
      </c>
      <c r="X34" s="4">
        <v>-2.66</v>
      </c>
      <c r="Y34" s="2">
        <v>1.47</v>
      </c>
      <c r="Z34" s="10">
        <f t="shared" si="6"/>
        <v>1.8289999999999997</v>
      </c>
      <c r="AB34" s="2">
        <v>103.31</v>
      </c>
      <c r="AC34" s="2">
        <v>1.443</v>
      </c>
      <c r="AD34" s="2" t="s">
        <v>355</v>
      </c>
      <c r="AE34" s="4">
        <v>-4.43</v>
      </c>
      <c r="AF34" s="2">
        <v>1.26</v>
      </c>
      <c r="AG34" s="10">
        <f t="shared" si="7"/>
        <v>0.05900000000000016</v>
      </c>
      <c r="AI34" s="2">
        <f t="shared" si="0"/>
        <v>-3.9650000000000007</v>
      </c>
      <c r="AJ34" s="7"/>
      <c r="AK34" s="2">
        <f t="shared" si="1"/>
        <v>-5.481</v>
      </c>
      <c r="AL34" s="7"/>
      <c r="AM34" s="7"/>
      <c r="AN34" s="7"/>
      <c r="AO34" s="7"/>
      <c r="AP34" s="7"/>
      <c r="AQ34" s="2">
        <f t="shared" si="2"/>
        <v>0.5559999999999999</v>
      </c>
      <c r="AR34" s="7"/>
      <c r="AS34" s="7"/>
    </row>
    <row r="35" spans="1:45" ht="12.75">
      <c r="A35" s="2">
        <v>88.44</v>
      </c>
      <c r="B35" s="2">
        <v>1.342</v>
      </c>
      <c r="C35" s="2" t="s">
        <v>199</v>
      </c>
      <c r="D35" s="4">
        <v>-3.07</v>
      </c>
      <c r="E35" s="2">
        <v>1.85</v>
      </c>
      <c r="F35" s="10">
        <f t="shared" si="3"/>
        <v>1.2320000000000007</v>
      </c>
      <c r="G35" s="2">
        <v>88.31</v>
      </c>
      <c r="H35" s="2">
        <v>1.342</v>
      </c>
      <c r="I35" s="2" t="s">
        <v>238</v>
      </c>
      <c r="J35" s="4">
        <v>-2.89</v>
      </c>
      <c r="K35" s="2">
        <v>1.44</v>
      </c>
      <c r="L35" s="10">
        <f t="shared" si="4"/>
        <v>1.4120000000000004</v>
      </c>
      <c r="N35" s="2">
        <v>88.42</v>
      </c>
      <c r="O35" s="2">
        <v>1.342</v>
      </c>
      <c r="P35" s="2" t="s">
        <v>277</v>
      </c>
      <c r="Q35" s="4">
        <v>-2.98</v>
      </c>
      <c r="R35" s="2">
        <v>2.01</v>
      </c>
      <c r="S35" s="10">
        <f t="shared" si="5"/>
        <v>1.3220000000000005</v>
      </c>
      <c r="U35" s="2">
        <v>87.76</v>
      </c>
      <c r="V35" s="2">
        <v>1.337</v>
      </c>
      <c r="W35" s="2" t="s">
        <v>317</v>
      </c>
      <c r="X35" s="4">
        <v>-2.96</v>
      </c>
      <c r="Y35" s="2">
        <v>1.97</v>
      </c>
      <c r="Z35" s="10">
        <f t="shared" si="6"/>
        <v>1.3420000000000005</v>
      </c>
      <c r="AB35" s="2">
        <v>88.47</v>
      </c>
      <c r="AC35" s="2">
        <v>1.33</v>
      </c>
      <c r="AD35" s="2" t="s">
        <v>356</v>
      </c>
      <c r="AE35" s="4">
        <v>-4.7</v>
      </c>
      <c r="AF35" s="2">
        <v>1.7</v>
      </c>
      <c r="AG35" s="10">
        <f t="shared" si="7"/>
        <v>-0.3979999999999997</v>
      </c>
      <c r="AI35" s="2">
        <f t="shared" si="0"/>
        <v>-2.423</v>
      </c>
      <c r="AJ35" s="7"/>
      <c r="AK35" s="2">
        <f t="shared" si="1"/>
        <v>-6.1370000000000005</v>
      </c>
      <c r="AL35" s="7"/>
      <c r="AM35" s="7"/>
      <c r="AN35" s="7"/>
      <c r="AO35" s="7"/>
      <c r="AP35" s="7"/>
      <c r="AQ35" s="2">
        <f t="shared" si="2"/>
        <v>-0.233</v>
      </c>
      <c r="AR35" s="7"/>
      <c r="AS35" s="7"/>
    </row>
    <row r="36" spans="1:45" ht="12.75">
      <c r="A36" s="2">
        <v>74.71</v>
      </c>
      <c r="B36" s="2">
        <v>1.237</v>
      </c>
      <c r="C36" s="2" t="s">
        <v>200</v>
      </c>
      <c r="D36" s="4">
        <v>-1.92</v>
      </c>
      <c r="E36" s="2">
        <v>1.22</v>
      </c>
      <c r="F36" s="10">
        <f t="shared" si="3"/>
        <v>0.645</v>
      </c>
      <c r="G36" s="2">
        <v>74.6</v>
      </c>
      <c r="H36" s="2">
        <v>1.232</v>
      </c>
      <c r="I36" s="2" t="s">
        <v>239</v>
      </c>
      <c r="J36" s="4">
        <v>-2.46</v>
      </c>
      <c r="K36" s="2">
        <v>1.64</v>
      </c>
      <c r="L36" s="10">
        <f t="shared" si="4"/>
        <v>0.10499999999999998</v>
      </c>
      <c r="N36" s="2">
        <v>74.69</v>
      </c>
      <c r="O36" s="2">
        <v>1.241</v>
      </c>
      <c r="P36" s="2" t="s">
        <v>278</v>
      </c>
      <c r="Q36" s="4">
        <v>-1.22</v>
      </c>
      <c r="R36" s="2">
        <v>1.15</v>
      </c>
      <c r="S36" s="10">
        <f t="shared" si="5"/>
        <v>1.345</v>
      </c>
      <c r="U36" s="2">
        <v>74.81</v>
      </c>
      <c r="V36" s="2">
        <v>1.236</v>
      </c>
      <c r="W36" s="2" t="s">
        <v>318</v>
      </c>
      <c r="X36" s="4">
        <v>-2.12</v>
      </c>
      <c r="Y36" s="2">
        <v>1.81</v>
      </c>
      <c r="Z36" s="10">
        <f t="shared" si="6"/>
        <v>0.44499999999999984</v>
      </c>
      <c r="AB36" s="2">
        <v>74.73</v>
      </c>
      <c r="AC36" s="2">
        <v>1.229</v>
      </c>
      <c r="AD36" s="2" t="s">
        <v>357</v>
      </c>
      <c r="AE36" s="4">
        <v>-3.06</v>
      </c>
      <c r="AF36" s="2">
        <v>1.36</v>
      </c>
      <c r="AG36" s="10">
        <f t="shared" si="7"/>
        <v>-0.4950000000000001</v>
      </c>
      <c r="AI36" s="2">
        <f t="shared" si="0"/>
        <v>-14.101999999999999</v>
      </c>
      <c r="AJ36" s="7"/>
      <c r="AK36" s="2">
        <f t="shared" si="1"/>
        <v>-4.04</v>
      </c>
      <c r="AL36" s="7"/>
      <c r="AM36" s="7"/>
      <c r="AN36" s="7"/>
      <c r="AO36" s="7"/>
      <c r="AP36" s="7"/>
      <c r="AQ36" s="2">
        <f t="shared" si="2"/>
        <v>-1.391</v>
      </c>
      <c r="AR36" s="7"/>
      <c r="AS36" s="7"/>
    </row>
    <row r="37" spans="1:45" ht="12.75">
      <c r="A37" s="2">
        <v>63.45</v>
      </c>
      <c r="B37" s="2">
        <v>1.133</v>
      </c>
      <c r="C37" s="2" t="s">
        <v>201</v>
      </c>
      <c r="D37" s="4">
        <v>-2.04</v>
      </c>
      <c r="E37" s="2">
        <v>1.69</v>
      </c>
      <c r="F37" s="10">
        <f t="shared" si="3"/>
        <v>0.5099999999999998</v>
      </c>
      <c r="G37" s="2">
        <v>63.35</v>
      </c>
      <c r="H37" s="2">
        <v>1.133</v>
      </c>
      <c r="I37" s="2" t="s">
        <v>240</v>
      </c>
      <c r="J37" s="4">
        <v>-1.91</v>
      </c>
      <c r="K37" s="2">
        <v>1.18</v>
      </c>
      <c r="L37" s="10">
        <f t="shared" si="4"/>
        <v>0.6399999999999999</v>
      </c>
      <c r="N37" s="2">
        <v>63.43</v>
      </c>
      <c r="O37" s="2">
        <v>1.13</v>
      </c>
      <c r="P37" s="2" t="s">
        <v>279</v>
      </c>
      <c r="Q37" s="4">
        <v>-2.62</v>
      </c>
      <c r="R37" s="2">
        <v>1.8</v>
      </c>
      <c r="S37" s="10">
        <f t="shared" si="5"/>
        <v>-0.07000000000000028</v>
      </c>
      <c r="U37" s="2">
        <v>63.53</v>
      </c>
      <c r="V37" s="2">
        <v>1.143</v>
      </c>
      <c r="W37" s="2" t="s">
        <v>319</v>
      </c>
      <c r="X37" s="4">
        <v>-0.68</v>
      </c>
      <c r="Y37" s="2">
        <v>0.97</v>
      </c>
      <c r="Z37" s="10">
        <f t="shared" si="6"/>
        <v>1.8699999999999997</v>
      </c>
      <c r="AB37" s="2">
        <v>63.47</v>
      </c>
      <c r="AC37" s="2">
        <v>1.13</v>
      </c>
      <c r="AD37" s="2" t="s">
        <v>358</v>
      </c>
      <c r="AE37" s="4">
        <v>-2.64</v>
      </c>
      <c r="AF37" s="2">
        <v>1.09</v>
      </c>
      <c r="AG37" s="10">
        <f t="shared" si="7"/>
        <v>-0.0900000000000003</v>
      </c>
      <c r="AI37" s="2">
        <f t="shared" si="0"/>
        <v>-87.328</v>
      </c>
      <c r="AJ37" s="7"/>
      <c r="AK37" s="2">
        <f t="shared" si="1"/>
        <v>7.686</v>
      </c>
      <c r="AL37" s="7"/>
      <c r="AM37" s="7"/>
      <c r="AN37" s="7"/>
      <c r="AO37" s="7"/>
      <c r="AP37" s="7"/>
      <c r="AQ37" s="2">
        <f t="shared" si="2"/>
        <v>1.3190000000000002</v>
      </c>
      <c r="AR37" s="7"/>
      <c r="AS37" s="7"/>
    </row>
    <row r="38" spans="1:45" ht="12.75">
      <c r="A38" s="2">
        <v>55.12</v>
      </c>
      <c r="B38" s="2">
        <v>1.053</v>
      </c>
      <c r="C38" s="2" t="s">
        <v>202</v>
      </c>
      <c r="D38" s="4">
        <v>-1.56</v>
      </c>
      <c r="E38" s="2">
        <v>1.24</v>
      </c>
      <c r="F38" s="10">
        <f t="shared" si="3"/>
        <v>1.1969999999999996</v>
      </c>
      <c r="G38" s="2">
        <v>55.04</v>
      </c>
      <c r="H38" s="2">
        <v>1.049</v>
      </c>
      <c r="I38" s="2" t="s">
        <v>241</v>
      </c>
      <c r="J38" s="4">
        <v>-2.05</v>
      </c>
      <c r="K38" s="2">
        <v>1.18</v>
      </c>
      <c r="L38" s="10">
        <f t="shared" si="4"/>
        <v>0.7069999999999999</v>
      </c>
      <c r="N38" s="2">
        <v>55.1</v>
      </c>
      <c r="O38" s="2">
        <v>1.05</v>
      </c>
      <c r="P38" s="2" t="s">
        <v>280</v>
      </c>
      <c r="Q38" s="4">
        <v>-2.05</v>
      </c>
      <c r="R38" s="2">
        <v>1.11</v>
      </c>
      <c r="S38" s="10">
        <f t="shared" si="5"/>
        <v>0.7069999999999999</v>
      </c>
      <c r="U38" s="2">
        <v>55.19</v>
      </c>
      <c r="V38" s="2">
        <v>1.054</v>
      </c>
      <c r="W38" s="2" t="s">
        <v>320</v>
      </c>
      <c r="X38" s="4">
        <v>-1.55</v>
      </c>
      <c r="Y38" s="2">
        <v>1.89</v>
      </c>
      <c r="Z38" s="10">
        <f t="shared" si="6"/>
        <v>1.2069999999999996</v>
      </c>
      <c r="AB38" s="2">
        <v>55.14</v>
      </c>
      <c r="AC38" s="2">
        <v>1.048</v>
      </c>
      <c r="AD38" s="2" t="s">
        <v>359</v>
      </c>
      <c r="AE38" s="4">
        <v>-2.45</v>
      </c>
      <c r="AF38" s="2">
        <v>1.88</v>
      </c>
      <c r="AG38" s="10">
        <f t="shared" si="7"/>
        <v>0.3069999999999995</v>
      </c>
      <c r="AI38" s="13"/>
      <c r="AJ38" s="13"/>
      <c r="AK38" s="13"/>
      <c r="AL38" s="13"/>
      <c r="AM38" s="13"/>
      <c r="AN38" s="13"/>
      <c r="AO38" s="13"/>
      <c r="AP38" s="13"/>
      <c r="AQ38" s="13"/>
      <c r="AR38" s="7"/>
      <c r="AS38" s="7"/>
    </row>
    <row r="39" spans="1:45" ht="12.75">
      <c r="A39" s="2">
        <v>48.08</v>
      </c>
      <c r="B39" s="2">
        <v>0.962</v>
      </c>
      <c r="C39" s="2" t="s">
        <v>203</v>
      </c>
      <c r="D39" s="4">
        <v>-3.98</v>
      </c>
      <c r="E39" s="2">
        <v>1.66</v>
      </c>
      <c r="F39" s="10">
        <f t="shared" si="3"/>
        <v>0.08999999999999941</v>
      </c>
      <c r="G39" s="2">
        <v>48.01</v>
      </c>
      <c r="H39" s="2">
        <v>0.962</v>
      </c>
      <c r="I39" s="2" t="s">
        <v>242</v>
      </c>
      <c r="J39" s="4">
        <v>-3.87</v>
      </c>
      <c r="K39" s="2">
        <v>1.13</v>
      </c>
      <c r="L39" s="10">
        <f t="shared" si="4"/>
        <v>0.1999999999999993</v>
      </c>
      <c r="N39" s="2">
        <v>48.06</v>
      </c>
      <c r="O39" s="2">
        <v>0.958</v>
      </c>
      <c r="P39" s="2" t="s">
        <v>281</v>
      </c>
      <c r="Q39" s="4">
        <v>-4.78</v>
      </c>
      <c r="R39" s="2">
        <v>1.19</v>
      </c>
      <c r="S39" s="10">
        <f t="shared" si="5"/>
        <v>-0.7100000000000009</v>
      </c>
      <c r="U39" s="2">
        <v>48.13</v>
      </c>
      <c r="V39" s="2">
        <v>0.967</v>
      </c>
      <c r="W39" s="2" t="s">
        <v>321</v>
      </c>
      <c r="X39" s="4">
        <v>-3.29</v>
      </c>
      <c r="Y39" s="2">
        <v>1.59</v>
      </c>
      <c r="Z39" s="10">
        <f t="shared" si="6"/>
        <v>0.7799999999999994</v>
      </c>
      <c r="AB39" s="2">
        <v>48.1</v>
      </c>
      <c r="AC39" s="2">
        <v>0.967</v>
      </c>
      <c r="AD39" s="2" t="s">
        <v>360</v>
      </c>
      <c r="AE39" s="4">
        <v>-3.25</v>
      </c>
      <c r="AF39" s="2">
        <v>1.29</v>
      </c>
      <c r="AG39" s="10">
        <f t="shared" si="7"/>
        <v>0.8199999999999994</v>
      </c>
      <c r="AI39" s="13"/>
      <c r="AJ39" s="13"/>
      <c r="AK39" s="13"/>
      <c r="AL39" s="13"/>
      <c r="AM39" s="13"/>
      <c r="AN39" s="13"/>
      <c r="AO39" s="13"/>
      <c r="AP39" s="13"/>
      <c r="AQ39" s="13"/>
      <c r="AR39" s="7"/>
      <c r="AS39" s="7"/>
    </row>
    <row r="40" spans="1:45" ht="12.75">
      <c r="A40" s="2">
        <v>41.39</v>
      </c>
      <c r="B40" s="2">
        <v>0.887</v>
      </c>
      <c r="C40" s="2" t="s">
        <v>204</v>
      </c>
      <c r="D40" s="4">
        <v>-3.07</v>
      </c>
      <c r="E40" s="2">
        <v>1.18</v>
      </c>
      <c r="F40" s="10">
        <f t="shared" si="3"/>
        <v>0.9979999999999998</v>
      </c>
      <c r="G40" s="2">
        <v>41.33</v>
      </c>
      <c r="H40" s="2">
        <v>0.886</v>
      </c>
      <c r="I40" s="2" t="s">
        <v>243</v>
      </c>
      <c r="J40" s="4">
        <v>-3.03</v>
      </c>
      <c r="K40" s="2">
        <v>0.79</v>
      </c>
      <c r="L40" s="10">
        <f t="shared" si="4"/>
        <v>1.0379999999999998</v>
      </c>
      <c r="N40" s="2">
        <v>41.37</v>
      </c>
      <c r="O40" s="2">
        <v>0.877</v>
      </c>
      <c r="P40" s="2" t="s">
        <v>282</v>
      </c>
      <c r="Q40" s="4">
        <v>-4.75</v>
      </c>
      <c r="R40" s="2">
        <v>1.37</v>
      </c>
      <c r="S40" s="10">
        <f t="shared" si="5"/>
        <v>-0.6820000000000004</v>
      </c>
      <c r="U40" s="2">
        <v>41.44</v>
      </c>
      <c r="V40" s="2">
        <v>0.89</v>
      </c>
      <c r="W40" s="2" t="s">
        <v>322</v>
      </c>
      <c r="X40" s="4">
        <v>-2.59</v>
      </c>
      <c r="Y40" s="2">
        <v>1.75</v>
      </c>
      <c r="Z40" s="10">
        <f t="shared" si="6"/>
        <v>1.4779999999999998</v>
      </c>
      <c r="AB40" s="2">
        <v>41.4</v>
      </c>
      <c r="AC40" s="2">
        <v>0.884</v>
      </c>
      <c r="AD40" s="2" t="s">
        <v>361</v>
      </c>
      <c r="AE40" s="4">
        <v>-3.66</v>
      </c>
      <c r="AF40" s="2">
        <v>1.66</v>
      </c>
      <c r="AG40" s="10">
        <f t="shared" si="7"/>
        <v>0.4079999999999995</v>
      </c>
      <c r="AI40" s="13"/>
      <c r="AJ40" s="13"/>
      <c r="AK40" s="13"/>
      <c r="AL40" s="13"/>
      <c r="AM40" s="13"/>
      <c r="AN40" s="13"/>
      <c r="AO40" s="13"/>
      <c r="AP40" s="13"/>
      <c r="AQ40" s="13"/>
      <c r="AR40" s="7"/>
      <c r="AS40" s="7"/>
    </row>
    <row r="41" spans="1:45" ht="15.75">
      <c r="A41" s="2">
        <v>36.9</v>
      </c>
      <c r="B41" s="2">
        <v>0.833</v>
      </c>
      <c r="C41" s="2" t="s">
        <v>205</v>
      </c>
      <c r="D41" s="4">
        <v>-1.8</v>
      </c>
      <c r="E41" s="2">
        <v>1.29</v>
      </c>
      <c r="F41" s="10">
        <f t="shared" si="3"/>
        <v>2.5780000000000003</v>
      </c>
      <c r="G41" s="2">
        <v>37.87</v>
      </c>
      <c r="H41" s="2">
        <v>0.836</v>
      </c>
      <c r="I41" s="2" t="s">
        <v>244</v>
      </c>
      <c r="J41" s="4">
        <v>-3.8</v>
      </c>
      <c r="K41" s="2">
        <v>0.46</v>
      </c>
      <c r="L41" s="10">
        <f t="shared" si="4"/>
        <v>0.5780000000000003</v>
      </c>
      <c r="N41" s="2">
        <v>37.91</v>
      </c>
      <c r="O41" s="2">
        <v>0.829</v>
      </c>
      <c r="P41" s="2" t="s">
        <v>283</v>
      </c>
      <c r="Q41" s="4">
        <v>-5.15</v>
      </c>
      <c r="R41" s="2">
        <v>0.81</v>
      </c>
      <c r="S41" s="10">
        <f t="shared" si="5"/>
        <v>-0.7720000000000002</v>
      </c>
      <c r="U41" s="2">
        <v>36.94</v>
      </c>
      <c r="V41" s="2">
        <v>0.818</v>
      </c>
      <c r="W41" s="2" t="s">
        <v>323</v>
      </c>
      <c r="X41" s="4">
        <v>-4.59</v>
      </c>
      <c r="Y41" s="2">
        <v>1.42</v>
      </c>
      <c r="Z41" s="10">
        <f t="shared" si="6"/>
        <v>-0.21199999999999974</v>
      </c>
      <c r="AB41" s="2">
        <v>36.91</v>
      </c>
      <c r="AC41" s="2">
        <v>0.828</v>
      </c>
      <c r="AD41" s="2" t="s">
        <v>362</v>
      </c>
      <c r="AE41" s="4">
        <v>-2.75</v>
      </c>
      <c r="AF41" s="2">
        <v>1.65</v>
      </c>
      <c r="AG41" s="10">
        <f t="shared" si="7"/>
        <v>1.6280000000000001</v>
      </c>
      <c r="AI41" s="12" t="s">
        <v>150</v>
      </c>
      <c r="AJ41" s="2"/>
      <c r="AK41" s="2"/>
      <c r="AL41" s="2"/>
      <c r="AM41" s="2"/>
      <c r="AN41" s="2"/>
      <c r="AO41" s="2"/>
      <c r="AP41" s="2"/>
      <c r="AQ41" s="2"/>
      <c r="AR41" s="2"/>
      <c r="AS41" s="7"/>
    </row>
    <row r="42" spans="1:45" ht="12.75">
      <c r="A42" s="2">
        <v>33.06</v>
      </c>
      <c r="B42" s="2">
        <v>0.771</v>
      </c>
      <c r="C42" s="2" t="s">
        <v>206</v>
      </c>
      <c r="D42" s="4">
        <v>-2.54</v>
      </c>
      <c r="E42" s="2">
        <v>1.17</v>
      </c>
      <c r="F42" s="10">
        <f t="shared" si="3"/>
        <v>1.4020000000000001</v>
      </c>
      <c r="G42" s="2">
        <v>33.01</v>
      </c>
      <c r="H42" s="2">
        <v>0.763</v>
      </c>
      <c r="I42" s="2" t="s">
        <v>245</v>
      </c>
      <c r="J42" s="4">
        <v>-3.82</v>
      </c>
      <c r="K42" s="2">
        <v>1.39</v>
      </c>
      <c r="L42" s="10">
        <f t="shared" si="4"/>
        <v>0.12200000000000033</v>
      </c>
      <c r="N42" s="2">
        <v>33.05</v>
      </c>
      <c r="O42" s="2">
        <v>0.77</v>
      </c>
      <c r="P42" s="2" t="s">
        <v>284</v>
      </c>
      <c r="Q42" s="4">
        <v>-2.67</v>
      </c>
      <c r="R42" s="2">
        <v>1.99</v>
      </c>
      <c r="S42" s="10">
        <f t="shared" si="5"/>
        <v>1.2720000000000002</v>
      </c>
      <c r="U42" s="2">
        <v>33.1</v>
      </c>
      <c r="V42" s="2">
        <v>0.768</v>
      </c>
      <c r="W42" s="2" t="s">
        <v>324</v>
      </c>
      <c r="X42" s="4">
        <v>-3.14</v>
      </c>
      <c r="Y42" s="2">
        <v>1.36</v>
      </c>
      <c r="Z42" s="10">
        <f t="shared" si="6"/>
        <v>0.802</v>
      </c>
      <c r="AB42" s="2">
        <v>33.07</v>
      </c>
      <c r="AC42" s="2">
        <v>0.76</v>
      </c>
      <c r="AD42" s="2" t="s">
        <v>363</v>
      </c>
      <c r="AE42" s="4">
        <v>-4.62</v>
      </c>
      <c r="AF42" s="2">
        <v>1.58</v>
      </c>
      <c r="AG42" s="10">
        <f t="shared" si="7"/>
        <v>-0.6779999999999999</v>
      </c>
      <c r="AI42" s="2" t="s">
        <v>149</v>
      </c>
      <c r="AJ42" s="2" t="s">
        <v>974</v>
      </c>
      <c r="AK42" s="2" t="s">
        <v>567</v>
      </c>
      <c r="AL42" s="2" t="s">
        <v>568</v>
      </c>
      <c r="AM42" s="2" t="s">
        <v>569</v>
      </c>
      <c r="AN42" s="2" t="s">
        <v>570</v>
      </c>
      <c r="AO42" s="2" t="s">
        <v>571</v>
      </c>
      <c r="AP42" s="2" t="s">
        <v>572</v>
      </c>
      <c r="AQ42" s="2" t="s">
        <v>573</v>
      </c>
      <c r="AR42" s="9" t="s">
        <v>574</v>
      </c>
      <c r="AS42" s="7"/>
    </row>
    <row r="43" spans="1:45" ht="12.75">
      <c r="A43" s="2">
        <v>28.57</v>
      </c>
      <c r="B43" s="2">
        <v>0.695</v>
      </c>
      <c r="C43" s="2" t="s">
        <v>207</v>
      </c>
      <c r="D43" s="4">
        <v>-2.3</v>
      </c>
      <c r="E43" s="2">
        <v>2.2</v>
      </c>
      <c r="F43" s="10">
        <f t="shared" si="3"/>
        <v>1.125</v>
      </c>
      <c r="G43" s="2">
        <v>28.52</v>
      </c>
      <c r="H43" s="2">
        <v>0.694</v>
      </c>
      <c r="I43" s="2" t="s">
        <v>246</v>
      </c>
      <c r="J43" s="4">
        <v>-2.37</v>
      </c>
      <c r="K43" s="2">
        <v>1.93</v>
      </c>
      <c r="L43" s="10">
        <f t="shared" si="4"/>
        <v>1.0549999999999997</v>
      </c>
      <c r="N43" s="2">
        <v>28.56</v>
      </c>
      <c r="O43" s="2">
        <v>0.687</v>
      </c>
      <c r="P43" s="2" t="s">
        <v>285</v>
      </c>
      <c r="Q43" s="4">
        <v>-3.76</v>
      </c>
      <c r="R43" s="2">
        <v>2.04</v>
      </c>
      <c r="S43" s="10">
        <f t="shared" si="5"/>
        <v>-0.33499999999999996</v>
      </c>
      <c r="U43" s="2">
        <v>28.6</v>
      </c>
      <c r="V43" s="2">
        <v>0.694</v>
      </c>
      <c r="W43" s="2" t="s">
        <v>325</v>
      </c>
      <c r="X43" s="4">
        <v>-2.61</v>
      </c>
      <c r="Y43" s="2">
        <v>1.89</v>
      </c>
      <c r="Z43" s="10">
        <f t="shared" si="6"/>
        <v>0.815</v>
      </c>
      <c r="AB43" s="2">
        <v>28.58</v>
      </c>
      <c r="AC43" s="2">
        <v>0.686</v>
      </c>
      <c r="AD43" s="2" t="s">
        <v>364</v>
      </c>
      <c r="AE43" s="4">
        <v>-4.09</v>
      </c>
      <c r="AF43" s="2">
        <v>0.6</v>
      </c>
      <c r="AG43" s="10">
        <f t="shared" si="7"/>
        <v>-0.665</v>
      </c>
      <c r="AI43" s="2" t="s">
        <v>566</v>
      </c>
      <c r="AJ43" s="2" t="s">
        <v>566</v>
      </c>
      <c r="AK43" s="2" t="s">
        <v>566</v>
      </c>
      <c r="AL43" s="2" t="s">
        <v>566</v>
      </c>
      <c r="AM43" s="2" t="s">
        <v>566</v>
      </c>
      <c r="AN43" s="2" t="s">
        <v>566</v>
      </c>
      <c r="AO43" s="2" t="s">
        <v>566</v>
      </c>
      <c r="AP43" s="2" t="s">
        <v>566</v>
      </c>
      <c r="AQ43" s="2" t="s">
        <v>566</v>
      </c>
      <c r="AR43" s="9" t="s">
        <v>566</v>
      </c>
      <c r="AS43" s="7"/>
    </row>
    <row r="44" spans="1:45" ht="12.75">
      <c r="A44" s="2">
        <v>23.09</v>
      </c>
      <c r="B44" s="2">
        <v>0.586</v>
      </c>
      <c r="C44" s="2" t="s">
        <v>208</v>
      </c>
      <c r="D44" s="4">
        <v>-1.78</v>
      </c>
      <c r="E44" s="2">
        <v>2.47</v>
      </c>
      <c r="F44" s="10">
        <f t="shared" si="3"/>
        <v>2.1850000000000005</v>
      </c>
      <c r="G44" s="2">
        <v>24.69</v>
      </c>
      <c r="H44" s="2">
        <v>0.611</v>
      </c>
      <c r="I44" s="2" t="s">
        <v>247</v>
      </c>
      <c r="J44" s="4">
        <v>-3.54</v>
      </c>
      <c r="K44" s="2">
        <v>0.9</v>
      </c>
      <c r="L44" s="10">
        <f t="shared" si="4"/>
        <v>0.4250000000000007</v>
      </c>
      <c r="N44" s="2">
        <v>23.08</v>
      </c>
      <c r="O44" s="2">
        <v>0.565</v>
      </c>
      <c r="P44" s="2" t="s">
        <v>286</v>
      </c>
      <c r="Q44" s="4">
        <v>-5.55</v>
      </c>
      <c r="R44" s="2">
        <v>2.95</v>
      </c>
      <c r="S44" s="10">
        <f t="shared" si="5"/>
        <v>-1.584999999999999</v>
      </c>
      <c r="U44" s="2">
        <v>23.11</v>
      </c>
      <c r="V44" s="2">
        <v>0.575</v>
      </c>
      <c r="W44" s="2" t="s">
        <v>326</v>
      </c>
      <c r="X44" s="4">
        <v>-3.93</v>
      </c>
      <c r="Y44" s="2">
        <v>1.49</v>
      </c>
      <c r="Z44" s="10">
        <f t="shared" si="6"/>
        <v>0.035000000000000586</v>
      </c>
      <c r="AB44" s="2">
        <v>23.09</v>
      </c>
      <c r="AC44" s="2">
        <v>0.564</v>
      </c>
      <c r="AD44" s="2" t="s">
        <v>365</v>
      </c>
      <c r="AE44" s="4">
        <v>-5.83</v>
      </c>
      <c r="AF44" s="2">
        <v>0.63</v>
      </c>
      <c r="AG44" s="10">
        <f t="shared" si="7"/>
        <v>-1.8649999999999993</v>
      </c>
      <c r="AI44" s="2" t="s">
        <v>147</v>
      </c>
      <c r="AJ44" s="2" t="s">
        <v>147</v>
      </c>
      <c r="AK44" s="2" t="s">
        <v>147</v>
      </c>
      <c r="AL44" s="2" t="s">
        <v>147</v>
      </c>
      <c r="AM44" s="2" t="s">
        <v>147</v>
      </c>
      <c r="AN44" s="2" t="s">
        <v>147</v>
      </c>
      <c r="AO44" s="2" t="s">
        <v>147</v>
      </c>
      <c r="AP44" s="2" t="s">
        <v>147</v>
      </c>
      <c r="AQ44" s="2" t="s">
        <v>147</v>
      </c>
      <c r="AR44" s="9" t="s">
        <v>147</v>
      </c>
      <c r="AS44" s="7"/>
    </row>
    <row r="45" spans="1:45" ht="12.75">
      <c r="A45" s="2">
        <v>20.24</v>
      </c>
      <c r="B45" s="2">
        <v>0.526</v>
      </c>
      <c r="C45" s="2" t="s">
        <v>209</v>
      </c>
      <c r="D45" s="4">
        <v>-0.45</v>
      </c>
      <c r="E45" s="2">
        <v>1.35</v>
      </c>
      <c r="F45" s="10">
        <f t="shared" si="3"/>
        <v>1.973</v>
      </c>
      <c r="G45" s="2">
        <v>20.21</v>
      </c>
      <c r="H45" s="2">
        <v>0.52</v>
      </c>
      <c r="I45" s="2" t="s">
        <v>248</v>
      </c>
      <c r="J45" s="4">
        <v>-1.45</v>
      </c>
      <c r="K45" s="2">
        <v>0.63</v>
      </c>
      <c r="L45" s="10">
        <f t="shared" si="4"/>
        <v>0.9730000000000001</v>
      </c>
      <c r="N45" s="2">
        <v>20.23</v>
      </c>
      <c r="O45" s="2">
        <v>0.52</v>
      </c>
      <c r="P45" s="2" t="s">
        <v>287</v>
      </c>
      <c r="Q45" s="4">
        <v>-1.63</v>
      </c>
      <c r="R45" s="2">
        <v>0.76</v>
      </c>
      <c r="S45" s="10">
        <f t="shared" si="5"/>
        <v>0.7930000000000001</v>
      </c>
      <c r="U45" s="2">
        <v>20.26</v>
      </c>
      <c r="V45" s="2">
        <v>0.512</v>
      </c>
      <c r="W45" s="2" t="s">
        <v>327</v>
      </c>
      <c r="X45" s="4">
        <v>-3.23</v>
      </c>
      <c r="Y45" s="2">
        <v>5.32</v>
      </c>
      <c r="Z45" s="10">
        <f t="shared" si="6"/>
        <v>-0.8069999999999999</v>
      </c>
      <c r="AB45" s="2">
        <v>20.24</v>
      </c>
      <c r="AC45" s="2">
        <v>0.513</v>
      </c>
      <c r="AD45" s="2" t="s">
        <v>366</v>
      </c>
      <c r="AE45" s="4">
        <v>-3.04</v>
      </c>
      <c r="AF45" s="2">
        <v>0.92</v>
      </c>
      <c r="AG45" s="10">
        <f t="shared" si="7"/>
        <v>-0.617</v>
      </c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"/>
    </row>
    <row r="46" spans="1:45" ht="12.75">
      <c r="A46" s="2">
        <v>15.02</v>
      </c>
      <c r="B46" s="2">
        <v>0.379</v>
      </c>
      <c r="C46" s="2" t="s">
        <v>210</v>
      </c>
      <c r="D46" s="4">
        <v>-9.17</v>
      </c>
      <c r="E46" s="2">
        <v>2.3</v>
      </c>
      <c r="F46" s="10">
        <f t="shared" si="3"/>
        <v>4.931999999999999</v>
      </c>
      <c r="G46" s="2">
        <v>14.99</v>
      </c>
      <c r="H46" s="2">
        <v>0.359</v>
      </c>
      <c r="I46" s="2" t="s">
        <v>249</v>
      </c>
      <c r="J46" s="4">
        <v>-16.3</v>
      </c>
      <c r="K46" s="2">
        <v>1.46</v>
      </c>
      <c r="L46" s="10">
        <f t="shared" si="4"/>
        <v>-2.198000000000002</v>
      </c>
      <c r="N46" s="2">
        <v>15.01</v>
      </c>
      <c r="O46" s="2">
        <v>0.374</v>
      </c>
      <c r="P46" s="2" t="s">
        <v>288</v>
      </c>
      <c r="Q46" s="4">
        <v>-11.09</v>
      </c>
      <c r="R46" s="2">
        <v>2.52</v>
      </c>
      <c r="S46" s="10">
        <f t="shared" si="5"/>
        <v>3.0119999999999987</v>
      </c>
      <c r="U46" s="2">
        <v>15.04</v>
      </c>
      <c r="V46" s="2">
        <v>0.364</v>
      </c>
      <c r="W46" s="2" t="s">
        <v>328</v>
      </c>
      <c r="X46" s="4">
        <v>-14.92</v>
      </c>
      <c r="Y46" s="2">
        <v>1.2</v>
      </c>
      <c r="Z46" s="10">
        <f t="shared" si="6"/>
        <v>-0.8180000000000014</v>
      </c>
      <c r="AB46" s="2">
        <v>15.02</v>
      </c>
      <c r="AC46" s="2">
        <v>0.356</v>
      </c>
      <c r="AD46" s="2" t="s">
        <v>367</v>
      </c>
      <c r="AE46" s="4">
        <v>-17.89</v>
      </c>
      <c r="AF46" s="2">
        <v>11.33</v>
      </c>
      <c r="AG46" s="10">
        <f t="shared" si="7"/>
        <v>-3.788000000000002</v>
      </c>
      <c r="AI46" s="10">
        <f aca="true" t="shared" si="8" ref="AI46:AI79">SUM(-AI4,D14)</f>
        <v>1.94</v>
      </c>
      <c r="AJ46" s="10">
        <f aca="true" t="shared" si="9" ref="AJ46:AJ79">SUM(-AI4,J14)</f>
        <v>-1.1099999999999999</v>
      </c>
      <c r="AK46" s="10">
        <f aca="true" t="shared" si="10" ref="AK46:AK79">SUM(-AI4,Q14)</f>
        <v>0.6499999999999999</v>
      </c>
      <c r="AL46" s="10">
        <f aca="true" t="shared" si="11" ref="AL46:AL79">SUM(-AI4,X14)</f>
        <v>2.1799999999999997</v>
      </c>
      <c r="AM46" s="10">
        <f aca="true" t="shared" si="12" ref="AM46:AM79">SUM(-AI4,AE14)</f>
        <v>-2.6799999999999997</v>
      </c>
      <c r="AN46" s="10">
        <f aca="true" t="shared" si="13" ref="AN46:AN79">SUM(-AI4,D68)</f>
        <v>-1.9299999999999997</v>
      </c>
      <c r="AO46" s="10">
        <f aca="true" t="shared" si="14" ref="AO46:AO79">SUM(-AI4,J68)</f>
        <v>-0.54</v>
      </c>
      <c r="AP46" s="10">
        <f aca="true" t="shared" si="15" ref="AP46:AP79">SUM(-AI4,Q68)</f>
        <v>1.62</v>
      </c>
      <c r="AQ46" s="10">
        <f aca="true" t="shared" si="16" ref="AQ46:AQ79">SUM(-AI4,X68)</f>
        <v>0.8699999999999999</v>
      </c>
      <c r="AR46" s="10">
        <f aca="true" t="shared" si="17" ref="AR46:AR79">SUM(-AI4,AE68)</f>
        <v>-1</v>
      </c>
      <c r="AS46" s="7"/>
    </row>
    <row r="47" spans="1:45" ht="12.75">
      <c r="A47" s="2">
        <v>11.18</v>
      </c>
      <c r="B47" s="2">
        <v>0.222</v>
      </c>
      <c r="C47" s="2" t="s">
        <v>211</v>
      </c>
      <c r="D47" s="4">
        <v>-88.28</v>
      </c>
      <c r="E47" s="2">
        <v>44.77</v>
      </c>
      <c r="F47" s="10">
        <f t="shared" si="3"/>
        <v>0</v>
      </c>
      <c r="G47" s="2">
        <v>11.16</v>
      </c>
      <c r="H47" s="2">
        <v>0.207</v>
      </c>
      <c r="I47" s="2" t="s">
        <v>250</v>
      </c>
      <c r="J47" s="4">
        <v>-99.1</v>
      </c>
      <c r="K47" s="2">
        <v>-68.64</v>
      </c>
      <c r="L47" s="10">
        <f t="shared" si="4"/>
        <v>0</v>
      </c>
      <c r="N47" s="2">
        <v>11.18</v>
      </c>
      <c r="O47" s="2">
        <v>0.218</v>
      </c>
      <c r="P47" s="2" t="s">
        <v>289</v>
      </c>
      <c r="Q47" s="4">
        <v>-92.05</v>
      </c>
      <c r="R47" s="2">
        <v>55.09</v>
      </c>
      <c r="S47" s="10">
        <f t="shared" si="5"/>
        <v>0</v>
      </c>
      <c r="U47" s="2">
        <v>11.19</v>
      </c>
      <c r="V47" s="2">
        <v>0.203</v>
      </c>
      <c r="W47" s="2" t="s">
        <v>329</v>
      </c>
      <c r="X47" s="4">
        <v>-99.11</v>
      </c>
      <c r="Y47" s="2">
        <v>99.9</v>
      </c>
      <c r="Z47" s="10">
        <f t="shared" si="6"/>
        <v>0</v>
      </c>
      <c r="AB47" s="2">
        <v>11.18</v>
      </c>
      <c r="AC47" s="2">
        <v>0.209</v>
      </c>
      <c r="AD47" s="2" t="s">
        <v>368</v>
      </c>
      <c r="AE47" s="4">
        <v>-99.11</v>
      </c>
      <c r="AF47" s="2">
        <v>99.9</v>
      </c>
      <c r="AG47" s="10">
        <f t="shared" si="7"/>
        <v>0</v>
      </c>
      <c r="AI47" s="10">
        <f t="shared" si="8"/>
        <v>1.662</v>
      </c>
      <c r="AJ47" s="10">
        <f t="shared" si="9"/>
        <v>-1.1479999999999997</v>
      </c>
      <c r="AK47" s="10">
        <f t="shared" si="10"/>
        <v>0.5220000000000002</v>
      </c>
      <c r="AL47" s="10">
        <f t="shared" si="11"/>
        <v>2.422</v>
      </c>
      <c r="AM47" s="10">
        <f t="shared" si="12"/>
        <v>-1.9180000000000001</v>
      </c>
      <c r="AN47" s="10">
        <f t="shared" si="13"/>
        <v>-1.7779999999999996</v>
      </c>
      <c r="AO47" s="10">
        <f t="shared" si="14"/>
        <v>-0.7379999999999995</v>
      </c>
      <c r="AP47" s="10">
        <f t="shared" si="15"/>
        <v>1.1520000000000001</v>
      </c>
      <c r="AQ47" s="10">
        <f t="shared" si="16"/>
        <v>0.8820000000000001</v>
      </c>
      <c r="AR47" s="10">
        <f t="shared" si="17"/>
        <v>-1.0579999999999998</v>
      </c>
      <c r="AS47" s="7"/>
    </row>
    <row r="48" spans="1:45" ht="12.75">
      <c r="A48" s="7"/>
      <c r="B48" s="7"/>
      <c r="C48" s="7"/>
      <c r="D48" s="18"/>
      <c r="E48" s="7"/>
      <c r="F48" s="7"/>
      <c r="G48" s="7"/>
      <c r="H48" s="7"/>
      <c r="I48" s="7"/>
      <c r="J48" s="18"/>
      <c r="K48" s="7"/>
      <c r="L48" s="13"/>
      <c r="N48" s="7"/>
      <c r="O48" s="7"/>
      <c r="P48" s="7"/>
      <c r="Q48" s="18"/>
      <c r="R48" s="7"/>
      <c r="S48" s="13"/>
      <c r="U48" s="7"/>
      <c r="V48" s="7"/>
      <c r="W48" s="7"/>
      <c r="X48" s="18"/>
      <c r="Y48" s="7"/>
      <c r="Z48" s="13"/>
      <c r="AB48" s="7"/>
      <c r="AC48" s="7"/>
      <c r="AD48" s="7"/>
      <c r="AE48" s="18"/>
      <c r="AF48" s="7"/>
      <c r="AG48" s="13"/>
      <c r="AI48" s="10">
        <f t="shared" si="8"/>
        <v>1.3329999999999997</v>
      </c>
      <c r="AJ48" s="10">
        <f t="shared" si="9"/>
        <v>-1.137</v>
      </c>
      <c r="AK48" s="10">
        <f t="shared" si="10"/>
        <v>0.9229999999999996</v>
      </c>
      <c r="AL48" s="10">
        <f t="shared" si="11"/>
        <v>1.9029999999999998</v>
      </c>
      <c r="AM48" s="10">
        <f t="shared" si="12"/>
        <v>-1.517</v>
      </c>
      <c r="AN48" s="10">
        <f t="shared" si="13"/>
        <v>-1.6970000000000005</v>
      </c>
      <c r="AO48" s="10">
        <f t="shared" si="14"/>
        <v>-0.597</v>
      </c>
      <c r="AP48" s="10">
        <f t="shared" si="15"/>
        <v>1.1329999999999996</v>
      </c>
      <c r="AQ48" s="10">
        <f t="shared" si="16"/>
        <v>0.7229999999999999</v>
      </c>
      <c r="AR48" s="10">
        <f t="shared" si="17"/>
        <v>-1.0670000000000006</v>
      </c>
      <c r="AS48" s="7"/>
    </row>
    <row r="49" spans="1:45" ht="12.75">
      <c r="A49" s="7"/>
      <c r="B49" s="7"/>
      <c r="C49" s="7"/>
      <c r="D49" s="18"/>
      <c r="E49" s="7"/>
      <c r="F49" s="7"/>
      <c r="G49" s="7"/>
      <c r="H49" s="7"/>
      <c r="I49" s="7"/>
      <c r="J49" s="18"/>
      <c r="K49" s="7"/>
      <c r="L49" s="13"/>
      <c r="N49" s="7"/>
      <c r="O49" s="7"/>
      <c r="P49" s="7"/>
      <c r="Q49" s="18"/>
      <c r="R49" s="7"/>
      <c r="S49" s="13"/>
      <c r="U49" s="7"/>
      <c r="V49" s="7"/>
      <c r="W49" s="7"/>
      <c r="X49" s="18"/>
      <c r="Y49" s="7"/>
      <c r="Z49" s="13"/>
      <c r="AB49" s="7"/>
      <c r="AC49" s="7"/>
      <c r="AD49" s="7"/>
      <c r="AE49" s="18"/>
      <c r="AF49" s="7"/>
      <c r="AG49" s="13"/>
      <c r="AI49" s="10">
        <f t="shared" si="8"/>
        <v>1.5089999999999997</v>
      </c>
      <c r="AJ49" s="10">
        <f t="shared" si="9"/>
        <v>-1.0610000000000004</v>
      </c>
      <c r="AK49" s="10">
        <f t="shared" si="10"/>
        <v>0.7989999999999995</v>
      </c>
      <c r="AL49" s="10">
        <f t="shared" si="11"/>
        <v>1.5389999999999997</v>
      </c>
      <c r="AM49" s="10">
        <f t="shared" si="12"/>
        <v>-1.081</v>
      </c>
      <c r="AN49" s="10">
        <f t="shared" si="13"/>
        <v>-1.5510000000000006</v>
      </c>
      <c r="AO49" s="10">
        <f t="shared" si="14"/>
        <v>-0.29100000000000037</v>
      </c>
      <c r="AP49" s="10">
        <f t="shared" si="15"/>
        <v>0.8789999999999996</v>
      </c>
      <c r="AQ49" s="10">
        <f t="shared" si="16"/>
        <v>0.6489999999999996</v>
      </c>
      <c r="AR49" s="10">
        <f t="shared" si="17"/>
        <v>-1.3910000000000005</v>
      </c>
      <c r="AS49" s="7"/>
    </row>
    <row r="50" spans="1:45" ht="12.75">
      <c r="A50" s="7"/>
      <c r="B50" s="7"/>
      <c r="C50" s="7"/>
      <c r="D50" s="18"/>
      <c r="E50" s="7"/>
      <c r="F50" s="7"/>
      <c r="G50" s="7"/>
      <c r="H50" s="7"/>
      <c r="I50" s="7"/>
      <c r="J50" s="18"/>
      <c r="K50" s="7"/>
      <c r="L50" s="13"/>
      <c r="N50" s="7"/>
      <c r="O50" s="7"/>
      <c r="P50" s="7"/>
      <c r="Q50" s="18"/>
      <c r="R50" s="7"/>
      <c r="S50" s="13"/>
      <c r="U50" s="7"/>
      <c r="V50" s="7"/>
      <c r="W50" s="7"/>
      <c r="X50" s="18"/>
      <c r="Y50" s="7"/>
      <c r="Z50" s="13"/>
      <c r="AB50" s="7"/>
      <c r="AC50" s="7"/>
      <c r="AD50" s="7"/>
      <c r="AE50" s="18"/>
      <c r="AF50" s="7"/>
      <c r="AG50" s="13"/>
      <c r="AI50" s="10">
        <f t="shared" si="8"/>
        <v>1.0910000000000004</v>
      </c>
      <c r="AJ50" s="10">
        <f t="shared" si="9"/>
        <v>-0.6089999999999995</v>
      </c>
      <c r="AK50" s="10">
        <f t="shared" si="10"/>
        <v>0.8110000000000004</v>
      </c>
      <c r="AL50" s="10">
        <f t="shared" si="11"/>
        <v>1.4610000000000003</v>
      </c>
      <c r="AM50" s="10">
        <f t="shared" si="12"/>
        <v>-1.2689999999999997</v>
      </c>
      <c r="AN50" s="10">
        <f t="shared" si="13"/>
        <v>-1.669</v>
      </c>
      <c r="AO50" s="10">
        <f t="shared" si="14"/>
        <v>-0.3989999999999996</v>
      </c>
      <c r="AP50" s="10">
        <f t="shared" si="15"/>
        <v>0.9210000000000005</v>
      </c>
      <c r="AQ50" s="10">
        <f t="shared" si="16"/>
        <v>0.6510000000000002</v>
      </c>
      <c r="AR50" s="10">
        <f t="shared" si="17"/>
        <v>-0.9889999999999994</v>
      </c>
      <c r="AS50" s="7"/>
    </row>
    <row r="51" spans="35:45" ht="12.75">
      <c r="AI51" s="10">
        <f t="shared" si="8"/>
        <v>0.7539999999999996</v>
      </c>
      <c r="AJ51" s="10">
        <f t="shared" si="9"/>
        <v>-0.6360000000000001</v>
      </c>
      <c r="AK51" s="10">
        <f t="shared" si="10"/>
        <v>0.7739999999999996</v>
      </c>
      <c r="AL51" s="10">
        <f t="shared" si="11"/>
        <v>1.3939999999999997</v>
      </c>
      <c r="AM51" s="10">
        <f t="shared" si="12"/>
        <v>-0.9160000000000004</v>
      </c>
      <c r="AN51" s="10">
        <f t="shared" si="13"/>
        <v>-1.5259999999999998</v>
      </c>
      <c r="AO51" s="10">
        <f t="shared" si="14"/>
        <v>-0.3560000000000003</v>
      </c>
      <c r="AP51" s="10">
        <f t="shared" si="15"/>
        <v>1.0139999999999998</v>
      </c>
      <c r="AQ51" s="10">
        <f t="shared" si="16"/>
        <v>0.5939999999999999</v>
      </c>
      <c r="AR51" s="10">
        <f t="shared" si="17"/>
        <v>-1.096</v>
      </c>
      <c r="AS51" s="7"/>
    </row>
    <row r="52" spans="35:45" ht="12.75">
      <c r="AI52" s="10">
        <f t="shared" si="8"/>
        <v>1.146</v>
      </c>
      <c r="AJ52" s="10">
        <f t="shared" si="9"/>
        <v>-0.484</v>
      </c>
      <c r="AK52" s="10">
        <f t="shared" si="10"/>
        <v>0.8359999999999999</v>
      </c>
      <c r="AL52" s="10">
        <f t="shared" si="11"/>
        <v>1.256</v>
      </c>
      <c r="AM52" s="10">
        <f t="shared" si="12"/>
        <v>-1.0939999999999999</v>
      </c>
      <c r="AN52" s="10">
        <f t="shared" si="13"/>
        <v>-1.334</v>
      </c>
      <c r="AO52" s="10">
        <f t="shared" si="14"/>
        <v>-0.7840000000000003</v>
      </c>
      <c r="AP52" s="10">
        <f t="shared" si="15"/>
        <v>1.256</v>
      </c>
      <c r="AQ52" s="10">
        <f t="shared" si="16"/>
        <v>0.496</v>
      </c>
      <c r="AR52" s="10">
        <f t="shared" si="17"/>
        <v>-1.294</v>
      </c>
      <c r="AS52" s="7"/>
    </row>
    <row r="53" spans="1:45" ht="12.75">
      <c r="A53" s="1"/>
      <c r="AI53" s="10">
        <f t="shared" si="8"/>
        <v>0.9089999999999996</v>
      </c>
      <c r="AJ53" s="10">
        <f t="shared" si="9"/>
        <v>-0.0810000000000004</v>
      </c>
      <c r="AK53" s="10">
        <f t="shared" si="10"/>
        <v>0.9989999999999997</v>
      </c>
      <c r="AL53" s="10">
        <f t="shared" si="11"/>
        <v>0.8089999999999997</v>
      </c>
      <c r="AM53" s="10">
        <f t="shared" si="12"/>
        <v>-1.1610000000000005</v>
      </c>
      <c r="AN53" s="10">
        <f t="shared" si="13"/>
        <v>-1.2810000000000006</v>
      </c>
      <c r="AO53" s="10">
        <f t="shared" si="14"/>
        <v>-0.7110000000000003</v>
      </c>
      <c r="AP53" s="10">
        <f t="shared" si="15"/>
        <v>1.2189999999999996</v>
      </c>
      <c r="AQ53" s="10">
        <f t="shared" si="16"/>
        <v>0.2889999999999997</v>
      </c>
      <c r="AR53" s="10">
        <f t="shared" si="17"/>
        <v>-0.9910000000000005</v>
      </c>
      <c r="AS53" s="7"/>
    </row>
    <row r="54" spans="35:45" ht="12.75">
      <c r="AI54" s="10">
        <f t="shared" si="8"/>
        <v>0.13400000000000034</v>
      </c>
      <c r="AJ54" s="10">
        <f t="shared" si="9"/>
        <v>0.07400000000000029</v>
      </c>
      <c r="AK54" s="10">
        <f t="shared" si="10"/>
        <v>0.8140000000000003</v>
      </c>
      <c r="AL54" s="10">
        <f t="shared" si="11"/>
        <v>0.9240000000000004</v>
      </c>
      <c r="AM54" s="10">
        <f t="shared" si="12"/>
        <v>-1.2859999999999996</v>
      </c>
      <c r="AN54" s="10">
        <f t="shared" si="13"/>
        <v>-1.3859999999999997</v>
      </c>
      <c r="AO54" s="10">
        <f t="shared" si="14"/>
        <v>-0.5959999999999996</v>
      </c>
      <c r="AP54" s="10">
        <f t="shared" si="15"/>
        <v>1.1840000000000004</v>
      </c>
      <c r="AQ54" s="10">
        <f t="shared" si="16"/>
        <v>0.7940000000000003</v>
      </c>
      <c r="AR54" s="10">
        <f t="shared" si="17"/>
        <v>-0.6559999999999997</v>
      </c>
      <c r="AS54" s="7"/>
    </row>
    <row r="55" spans="35:45" ht="12.75">
      <c r="AI55" s="10">
        <f t="shared" si="8"/>
        <v>-0.06199999999999983</v>
      </c>
      <c r="AJ55" s="10">
        <f t="shared" si="9"/>
        <v>0.6080000000000001</v>
      </c>
      <c r="AK55" s="10">
        <f t="shared" si="10"/>
        <v>0.7080000000000002</v>
      </c>
      <c r="AL55" s="10">
        <f t="shared" si="11"/>
        <v>0.07800000000000029</v>
      </c>
      <c r="AM55" s="10">
        <f t="shared" si="12"/>
        <v>-1.1519999999999997</v>
      </c>
      <c r="AN55" s="10">
        <f t="shared" si="13"/>
        <v>-1.572</v>
      </c>
      <c r="AO55" s="10">
        <f t="shared" si="14"/>
        <v>-0.31199999999999983</v>
      </c>
      <c r="AP55" s="10">
        <f t="shared" si="15"/>
        <v>1.4480000000000002</v>
      </c>
      <c r="AQ55" s="10">
        <f t="shared" si="16"/>
        <v>1.3880000000000001</v>
      </c>
      <c r="AR55" s="10">
        <f t="shared" si="17"/>
        <v>-1.1319999999999997</v>
      </c>
      <c r="AS55" s="7"/>
    </row>
    <row r="56" spans="1:45" ht="12.75">
      <c r="A56" s="2"/>
      <c r="B56" s="2" t="s">
        <v>151</v>
      </c>
      <c r="C56" s="2" t="s">
        <v>152</v>
      </c>
      <c r="D56" s="2" t="s">
        <v>153</v>
      </c>
      <c r="E56" s="2"/>
      <c r="F56" s="2"/>
      <c r="G56" s="2"/>
      <c r="H56" s="2" t="s">
        <v>151</v>
      </c>
      <c r="I56" s="2" t="s">
        <v>152</v>
      </c>
      <c r="J56" s="2" t="s">
        <v>153</v>
      </c>
      <c r="K56" s="2"/>
      <c r="L56" s="2"/>
      <c r="N56" s="2"/>
      <c r="O56" s="2" t="s">
        <v>151</v>
      </c>
      <c r="P56" s="2" t="s">
        <v>152</v>
      </c>
      <c r="Q56" s="2" t="s">
        <v>153</v>
      </c>
      <c r="R56" s="2"/>
      <c r="S56" s="2"/>
      <c r="U56" s="2"/>
      <c r="V56" s="2" t="s">
        <v>151</v>
      </c>
      <c r="W56" s="2" t="s">
        <v>152</v>
      </c>
      <c r="X56" s="2" t="s">
        <v>153</v>
      </c>
      <c r="Y56" s="2"/>
      <c r="Z56" s="2"/>
      <c r="AB56" s="2"/>
      <c r="AC56" s="2" t="s">
        <v>151</v>
      </c>
      <c r="AD56" s="2" t="s">
        <v>152</v>
      </c>
      <c r="AE56" s="2" t="s">
        <v>153</v>
      </c>
      <c r="AF56" s="2"/>
      <c r="AG56" s="2"/>
      <c r="AI56" s="10">
        <f t="shared" si="8"/>
        <v>-0.2610000000000001</v>
      </c>
      <c r="AJ56" s="10">
        <f t="shared" si="9"/>
        <v>0.8890000000000002</v>
      </c>
      <c r="AK56" s="10">
        <f t="shared" si="10"/>
        <v>0.7389999999999999</v>
      </c>
      <c r="AL56" s="10">
        <f t="shared" si="11"/>
        <v>-0.32099999999999973</v>
      </c>
      <c r="AM56" s="10">
        <f t="shared" si="12"/>
        <v>-1.1209999999999996</v>
      </c>
      <c r="AN56" s="10">
        <f t="shared" si="13"/>
        <v>-1.471</v>
      </c>
      <c r="AO56" s="10">
        <f t="shared" si="14"/>
        <v>-0.11099999999999977</v>
      </c>
      <c r="AP56" s="10">
        <f t="shared" si="15"/>
        <v>0.9890000000000001</v>
      </c>
      <c r="AQ56" s="10">
        <f t="shared" si="16"/>
        <v>0.9490000000000003</v>
      </c>
      <c r="AR56" s="10">
        <f t="shared" si="17"/>
        <v>-0.2809999999999997</v>
      </c>
      <c r="AS56" s="7"/>
    </row>
    <row r="57" spans="1:4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2"/>
      <c r="O57" s="2"/>
      <c r="P57" s="2"/>
      <c r="Q57" s="2"/>
      <c r="R57" s="2"/>
      <c r="S57" s="2"/>
      <c r="U57" s="2"/>
      <c r="V57" s="2"/>
      <c r="W57" s="2"/>
      <c r="X57" s="2"/>
      <c r="Y57" s="2"/>
      <c r="Z57" s="2"/>
      <c r="AB57" s="2"/>
      <c r="AC57" s="2"/>
      <c r="AD57" s="2"/>
      <c r="AE57" s="2"/>
      <c r="AF57" s="2"/>
      <c r="AG57" s="2"/>
      <c r="AI57" s="10">
        <f t="shared" si="8"/>
        <v>-0.628000000000001</v>
      </c>
      <c r="AJ57" s="10">
        <f t="shared" si="9"/>
        <v>1.3319999999999994</v>
      </c>
      <c r="AK57" s="10">
        <f t="shared" si="10"/>
        <v>0.1819999999999995</v>
      </c>
      <c r="AL57" s="10">
        <f t="shared" si="11"/>
        <v>0.23199999999999932</v>
      </c>
      <c r="AM57" s="10">
        <f t="shared" si="12"/>
        <v>-0.918000000000001</v>
      </c>
      <c r="AN57" s="10">
        <f t="shared" si="13"/>
        <v>-1.5180000000000007</v>
      </c>
      <c r="AO57" s="10">
        <f t="shared" si="14"/>
        <v>-0.41800000000000104</v>
      </c>
      <c r="AP57" s="10">
        <f t="shared" si="15"/>
        <v>1.6919999999999993</v>
      </c>
      <c r="AQ57" s="10">
        <f t="shared" si="16"/>
        <v>1.2519999999999993</v>
      </c>
      <c r="AR57" s="10">
        <f t="shared" si="17"/>
        <v>-1.208000000000001</v>
      </c>
      <c r="AS57" s="7"/>
    </row>
    <row r="58" spans="1:45" ht="12.75">
      <c r="A58" s="2" t="s">
        <v>154</v>
      </c>
      <c r="B58" s="3">
        <v>39357</v>
      </c>
      <c r="C58" s="2" t="s">
        <v>371</v>
      </c>
      <c r="D58" s="2" t="s">
        <v>156</v>
      </c>
      <c r="E58" s="2" t="s">
        <v>372</v>
      </c>
      <c r="F58" s="2"/>
      <c r="G58" s="2" t="s">
        <v>154</v>
      </c>
      <c r="H58" s="3">
        <v>39357</v>
      </c>
      <c r="I58" s="2" t="s">
        <v>410</v>
      </c>
      <c r="J58" s="2" t="s">
        <v>156</v>
      </c>
      <c r="K58" s="2" t="s">
        <v>411</v>
      </c>
      <c r="L58" s="2"/>
      <c r="N58" s="2" t="s">
        <v>154</v>
      </c>
      <c r="O58" s="3">
        <v>39357</v>
      </c>
      <c r="P58" s="2" t="s">
        <v>449</v>
      </c>
      <c r="Q58" s="2" t="s">
        <v>156</v>
      </c>
      <c r="R58" s="2" t="s">
        <v>411</v>
      </c>
      <c r="S58" s="2"/>
      <c r="U58" s="2" t="s">
        <v>154</v>
      </c>
      <c r="V58" s="3">
        <v>39357</v>
      </c>
      <c r="W58" s="2" t="s">
        <v>487</v>
      </c>
      <c r="X58" s="2" t="s">
        <v>156</v>
      </c>
      <c r="Y58" s="2" t="s">
        <v>488</v>
      </c>
      <c r="Z58" s="2"/>
      <c r="AB58" s="2" t="s">
        <v>154</v>
      </c>
      <c r="AC58" s="3">
        <v>39357</v>
      </c>
      <c r="AD58" s="2" t="s">
        <v>526</v>
      </c>
      <c r="AE58" s="2" t="s">
        <v>156</v>
      </c>
      <c r="AF58" s="2" t="s">
        <v>527</v>
      </c>
      <c r="AG58" s="2"/>
      <c r="AI58" s="10">
        <f t="shared" si="8"/>
        <v>-0.8030000000000008</v>
      </c>
      <c r="AJ58" s="10">
        <f t="shared" si="9"/>
        <v>1.9369999999999994</v>
      </c>
      <c r="AK58" s="10">
        <f t="shared" si="10"/>
        <v>0.8769999999999993</v>
      </c>
      <c r="AL58" s="10">
        <f t="shared" si="11"/>
        <v>0.1769999999999996</v>
      </c>
      <c r="AM58" s="10">
        <f t="shared" si="12"/>
        <v>-1.7330000000000005</v>
      </c>
      <c r="AN58" s="10">
        <f t="shared" si="13"/>
        <v>-1.883000000000001</v>
      </c>
      <c r="AO58" s="10">
        <f t="shared" si="14"/>
        <v>-0.29300000000000104</v>
      </c>
      <c r="AP58" s="10">
        <f t="shared" si="15"/>
        <v>1.5669999999999993</v>
      </c>
      <c r="AQ58" s="10">
        <f t="shared" si="16"/>
        <v>0.9069999999999991</v>
      </c>
      <c r="AR58" s="10">
        <f t="shared" si="17"/>
        <v>-0.753000000000001</v>
      </c>
      <c r="AS58" s="7"/>
    </row>
    <row r="59" spans="1:45" ht="12.75">
      <c r="A59" s="2" t="s">
        <v>158</v>
      </c>
      <c r="B59" s="2" t="s">
        <v>373</v>
      </c>
      <c r="C59" s="2" t="s">
        <v>160</v>
      </c>
      <c r="D59" s="2"/>
      <c r="E59" s="2"/>
      <c r="F59" s="2"/>
      <c r="G59" s="2" t="s">
        <v>158</v>
      </c>
      <c r="H59" s="2" t="s">
        <v>412</v>
      </c>
      <c r="I59" s="2" t="s">
        <v>160</v>
      </c>
      <c r="J59" s="2"/>
      <c r="K59" s="2"/>
      <c r="L59" s="2"/>
      <c r="N59" s="2" t="s">
        <v>158</v>
      </c>
      <c r="O59" s="2" t="s">
        <v>450</v>
      </c>
      <c r="P59" s="2" t="s">
        <v>160</v>
      </c>
      <c r="Q59" s="2"/>
      <c r="R59" s="2"/>
      <c r="S59" s="2"/>
      <c r="U59" s="2" t="s">
        <v>158</v>
      </c>
      <c r="V59" s="2" t="s">
        <v>489</v>
      </c>
      <c r="W59" s="2" t="s">
        <v>160</v>
      </c>
      <c r="X59" s="2"/>
      <c r="Y59" s="2"/>
      <c r="Z59" s="2"/>
      <c r="AB59" s="2" t="s">
        <v>158</v>
      </c>
      <c r="AC59" s="2" t="s">
        <v>528</v>
      </c>
      <c r="AD59" s="2" t="s">
        <v>160</v>
      </c>
      <c r="AE59" s="2"/>
      <c r="AF59" s="2"/>
      <c r="AG59" s="2"/>
      <c r="AI59" s="10">
        <f t="shared" si="8"/>
        <v>0.31899999999999995</v>
      </c>
      <c r="AJ59" s="10">
        <f t="shared" si="9"/>
        <v>1.2890000000000001</v>
      </c>
      <c r="AK59" s="10">
        <f t="shared" si="10"/>
        <v>-0.19099999999999984</v>
      </c>
      <c r="AL59" s="10">
        <f t="shared" si="11"/>
        <v>-0.4109999999999996</v>
      </c>
      <c r="AM59" s="10">
        <f t="shared" si="12"/>
        <v>-1.2509999999999994</v>
      </c>
      <c r="AN59" s="10">
        <f t="shared" si="13"/>
        <v>-2.271</v>
      </c>
      <c r="AO59" s="10">
        <f t="shared" si="14"/>
        <v>-0.14100000000000001</v>
      </c>
      <c r="AP59" s="10">
        <f t="shared" si="15"/>
        <v>0.9790000000000001</v>
      </c>
      <c r="AQ59" s="10">
        <f t="shared" si="16"/>
        <v>0.6190000000000007</v>
      </c>
      <c r="AR59" s="10">
        <f t="shared" si="17"/>
        <v>1.0590000000000002</v>
      </c>
      <c r="AS59" s="7"/>
    </row>
    <row r="60" spans="1:45" ht="12.75">
      <c r="A60" s="2" t="s">
        <v>161</v>
      </c>
      <c r="B60" s="2" t="s">
        <v>374</v>
      </c>
      <c r="C60" s="2" t="s">
        <v>163</v>
      </c>
      <c r="D60" s="2"/>
      <c r="E60" s="2"/>
      <c r="F60" s="2"/>
      <c r="G60" s="2" t="s">
        <v>161</v>
      </c>
      <c r="H60" s="2" t="s">
        <v>413</v>
      </c>
      <c r="I60" s="2" t="s">
        <v>163</v>
      </c>
      <c r="J60" s="2"/>
      <c r="K60" s="2"/>
      <c r="L60" s="2"/>
      <c r="N60" s="2" t="s">
        <v>161</v>
      </c>
      <c r="O60" s="2" t="s">
        <v>451</v>
      </c>
      <c r="P60" s="2" t="s">
        <v>163</v>
      </c>
      <c r="Q60" s="2"/>
      <c r="R60" s="2"/>
      <c r="S60" s="2"/>
      <c r="U60" s="2" t="s">
        <v>161</v>
      </c>
      <c r="V60" s="2" t="s">
        <v>490</v>
      </c>
      <c r="W60" s="2" t="s">
        <v>163</v>
      </c>
      <c r="X60" s="2"/>
      <c r="Y60" s="2"/>
      <c r="Z60" s="2"/>
      <c r="AB60" s="2" t="s">
        <v>161</v>
      </c>
      <c r="AC60" s="2" t="s">
        <v>529</v>
      </c>
      <c r="AD60" s="2" t="s">
        <v>163</v>
      </c>
      <c r="AE60" s="2"/>
      <c r="AF60" s="2"/>
      <c r="AG60" s="2"/>
      <c r="AI60" s="10">
        <f t="shared" si="8"/>
        <v>-0.008000000000000895</v>
      </c>
      <c r="AJ60" s="10">
        <f t="shared" si="9"/>
        <v>2.2019999999999995</v>
      </c>
      <c r="AK60" s="10">
        <f t="shared" si="10"/>
        <v>0.7919999999999994</v>
      </c>
      <c r="AL60" s="10">
        <f t="shared" si="11"/>
        <v>-0.5780000000000003</v>
      </c>
      <c r="AM60" s="10">
        <f t="shared" si="12"/>
        <v>-3.218000000000001</v>
      </c>
      <c r="AN60" s="10">
        <f t="shared" si="13"/>
        <v>-2.138000000000001</v>
      </c>
      <c r="AO60" s="10">
        <f t="shared" si="14"/>
        <v>-0.5180000000000007</v>
      </c>
      <c r="AP60" s="10">
        <f t="shared" si="15"/>
        <v>0.7719999999999994</v>
      </c>
      <c r="AQ60" s="10">
        <f t="shared" si="16"/>
        <v>0.1719999999999997</v>
      </c>
      <c r="AR60" s="10">
        <f t="shared" si="17"/>
        <v>2.5219999999999994</v>
      </c>
      <c r="AS60" s="7"/>
    </row>
    <row r="61" spans="1:4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2"/>
      <c r="O61" s="2"/>
      <c r="P61" s="2"/>
      <c r="Q61" s="2"/>
      <c r="R61" s="2"/>
      <c r="S61" s="2"/>
      <c r="U61" s="2"/>
      <c r="V61" s="2"/>
      <c r="W61" s="2"/>
      <c r="X61" s="2"/>
      <c r="Y61" s="2"/>
      <c r="Z61" s="2"/>
      <c r="AB61" s="2"/>
      <c r="AC61" s="2"/>
      <c r="AD61" s="2"/>
      <c r="AE61" s="2"/>
      <c r="AF61" s="2"/>
      <c r="AG61" s="2"/>
      <c r="AI61" s="10">
        <f t="shared" si="8"/>
        <v>-1.7310000000000008</v>
      </c>
      <c r="AJ61" s="10">
        <f t="shared" si="9"/>
        <v>2.5389999999999997</v>
      </c>
      <c r="AK61" s="10">
        <f t="shared" si="10"/>
        <v>0.04899999999999949</v>
      </c>
      <c r="AL61" s="10">
        <f t="shared" si="11"/>
        <v>-0.26100000000000056</v>
      </c>
      <c r="AM61" s="10">
        <f t="shared" si="12"/>
        <v>-1.9510000000000005</v>
      </c>
      <c r="AN61" s="10">
        <f t="shared" si="13"/>
        <v>-2.341</v>
      </c>
      <c r="AO61" s="10">
        <f t="shared" si="14"/>
        <v>0.02899999999999947</v>
      </c>
      <c r="AP61" s="10">
        <f t="shared" si="15"/>
        <v>1.3289999999999997</v>
      </c>
      <c r="AQ61" s="10">
        <f t="shared" si="16"/>
        <v>1.6589999999999996</v>
      </c>
      <c r="AR61" s="10">
        <f t="shared" si="17"/>
        <v>0.6789999999999998</v>
      </c>
      <c r="AS61" s="7"/>
    </row>
    <row r="62" spans="1:45" ht="12.75">
      <c r="A62" s="2" t="s">
        <v>164</v>
      </c>
      <c r="B62" s="2" t="s">
        <v>375</v>
      </c>
      <c r="C62" s="2"/>
      <c r="D62" s="2"/>
      <c r="E62" s="2"/>
      <c r="F62" s="2"/>
      <c r="G62" s="2" t="s">
        <v>164</v>
      </c>
      <c r="H62" s="2" t="s">
        <v>414</v>
      </c>
      <c r="I62" s="2"/>
      <c r="J62" s="2"/>
      <c r="K62" s="2"/>
      <c r="L62" s="2"/>
      <c r="N62" s="2" t="s">
        <v>164</v>
      </c>
      <c r="O62" s="2" t="s">
        <v>452</v>
      </c>
      <c r="P62" s="2"/>
      <c r="Q62" s="2"/>
      <c r="R62" s="2"/>
      <c r="S62" s="2"/>
      <c r="U62" s="2" t="s">
        <v>164</v>
      </c>
      <c r="V62" s="2" t="s">
        <v>491</v>
      </c>
      <c r="W62" s="2"/>
      <c r="X62" s="2"/>
      <c r="Y62" s="2"/>
      <c r="Z62" s="2"/>
      <c r="AB62" s="2" t="s">
        <v>164</v>
      </c>
      <c r="AC62" s="2" t="s">
        <v>530</v>
      </c>
      <c r="AD62" s="2"/>
      <c r="AE62" s="2"/>
      <c r="AF62" s="2"/>
      <c r="AG62" s="2"/>
      <c r="AI62" s="10">
        <f t="shared" si="8"/>
        <v>-1.004</v>
      </c>
      <c r="AJ62" s="10">
        <f t="shared" si="9"/>
        <v>1.266</v>
      </c>
      <c r="AK62" s="10">
        <f t="shared" si="10"/>
        <v>0.246</v>
      </c>
      <c r="AL62" s="10">
        <f t="shared" si="11"/>
        <v>0.13600000000000012</v>
      </c>
      <c r="AM62" s="10">
        <f t="shared" si="12"/>
        <v>-1.4640000000000004</v>
      </c>
      <c r="AN62" s="10">
        <f t="shared" si="13"/>
        <v>-2.5940000000000003</v>
      </c>
      <c r="AO62" s="10">
        <f t="shared" si="14"/>
        <v>0.8660000000000001</v>
      </c>
      <c r="AP62" s="10">
        <f t="shared" si="15"/>
        <v>2.036</v>
      </c>
      <c r="AQ62" s="10">
        <f t="shared" si="16"/>
        <v>0.8260000000000001</v>
      </c>
      <c r="AR62" s="10">
        <f t="shared" si="17"/>
        <v>-0.31400000000000006</v>
      </c>
      <c r="AS62" s="7"/>
    </row>
    <row r="63" spans="1:4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2"/>
      <c r="O63" s="2"/>
      <c r="P63" s="2"/>
      <c r="Q63" s="2"/>
      <c r="R63" s="2"/>
      <c r="S63" s="2"/>
      <c r="U63" s="2"/>
      <c r="V63" s="2"/>
      <c r="W63" s="2"/>
      <c r="X63" s="2"/>
      <c r="Y63" s="2"/>
      <c r="Z63" s="2"/>
      <c r="AB63" s="2"/>
      <c r="AC63" s="2"/>
      <c r="AD63" s="2"/>
      <c r="AE63" s="2"/>
      <c r="AF63" s="2"/>
      <c r="AG63" s="2"/>
      <c r="AI63" s="10">
        <f t="shared" si="8"/>
        <v>-0.7420000000000004</v>
      </c>
      <c r="AJ63" s="10">
        <f t="shared" si="9"/>
        <v>0.8379999999999996</v>
      </c>
      <c r="AK63" s="10">
        <f t="shared" si="10"/>
        <v>0.33799999999999963</v>
      </c>
      <c r="AL63" s="10">
        <f t="shared" si="11"/>
        <v>0.5579999999999998</v>
      </c>
      <c r="AM63" s="10">
        <f t="shared" si="12"/>
        <v>-0.7020000000000004</v>
      </c>
      <c r="AN63" s="10">
        <f t="shared" si="13"/>
        <v>-2.1520000000000006</v>
      </c>
      <c r="AO63" s="10">
        <f t="shared" si="14"/>
        <v>0.7879999999999998</v>
      </c>
      <c r="AP63" s="10">
        <f t="shared" si="15"/>
        <v>0.9179999999999997</v>
      </c>
      <c r="AQ63" s="10">
        <f t="shared" si="16"/>
        <v>0.5279999999999996</v>
      </c>
      <c r="AR63" s="10">
        <f t="shared" si="17"/>
        <v>-0.37200000000000033</v>
      </c>
      <c r="AS63" s="7"/>
    </row>
    <row r="64" spans="1:45" ht="12.75">
      <c r="A64" s="2" t="s">
        <v>166</v>
      </c>
      <c r="B64" s="2" t="s">
        <v>167</v>
      </c>
      <c r="C64" s="2" t="s">
        <v>168</v>
      </c>
      <c r="D64" s="2"/>
      <c r="E64" s="2"/>
      <c r="F64" s="2"/>
      <c r="G64" s="2" t="s">
        <v>166</v>
      </c>
      <c r="H64" s="2" t="s">
        <v>167</v>
      </c>
      <c r="I64" s="2" t="s">
        <v>168</v>
      </c>
      <c r="J64" s="2"/>
      <c r="K64" s="2"/>
      <c r="L64" s="2"/>
      <c r="N64" s="2" t="s">
        <v>166</v>
      </c>
      <c r="O64" s="2" t="s">
        <v>167</v>
      </c>
      <c r="P64" s="2" t="s">
        <v>168</v>
      </c>
      <c r="Q64" s="2"/>
      <c r="R64" s="2"/>
      <c r="S64" s="2"/>
      <c r="U64" s="2" t="s">
        <v>166</v>
      </c>
      <c r="V64" s="2" t="s">
        <v>167</v>
      </c>
      <c r="W64" s="2" t="s">
        <v>168</v>
      </c>
      <c r="X64" s="2"/>
      <c r="Y64" s="2"/>
      <c r="Z64" s="2"/>
      <c r="AB64" s="2" t="s">
        <v>166</v>
      </c>
      <c r="AC64" s="2" t="s">
        <v>167</v>
      </c>
      <c r="AD64" s="2" t="s">
        <v>168</v>
      </c>
      <c r="AE64" s="2"/>
      <c r="AF64" s="2"/>
      <c r="AG64" s="2"/>
      <c r="AI64" s="10">
        <f t="shared" si="8"/>
        <v>0.030999999999999694</v>
      </c>
      <c r="AJ64" s="10">
        <f t="shared" si="9"/>
        <v>0.8409999999999997</v>
      </c>
      <c r="AK64" s="10">
        <f t="shared" si="10"/>
        <v>-0.0389999999999997</v>
      </c>
      <c r="AL64" s="10">
        <f t="shared" si="11"/>
        <v>1.081</v>
      </c>
      <c r="AM64" s="10">
        <f t="shared" si="12"/>
        <v>-0.23899999999999988</v>
      </c>
      <c r="AN64" s="10">
        <f t="shared" si="13"/>
        <v>-2.479</v>
      </c>
      <c r="AO64" s="10">
        <f t="shared" si="14"/>
        <v>0.5110000000000001</v>
      </c>
      <c r="AP64" s="10">
        <f t="shared" si="15"/>
        <v>0.5209999999999999</v>
      </c>
      <c r="AQ64" s="10">
        <f t="shared" si="16"/>
        <v>0.43100000000000005</v>
      </c>
      <c r="AR64" s="10">
        <f t="shared" si="17"/>
        <v>-0.6589999999999998</v>
      </c>
      <c r="AS64" s="7"/>
    </row>
    <row r="65" spans="1:45" ht="12.75">
      <c r="A65" s="2" t="s">
        <v>169</v>
      </c>
      <c r="B65" s="2" t="s">
        <v>170</v>
      </c>
      <c r="C65" s="2" t="s">
        <v>171</v>
      </c>
      <c r="D65" s="2" t="s">
        <v>172</v>
      </c>
      <c r="E65" s="2" t="s">
        <v>172</v>
      </c>
      <c r="F65" s="2" t="s">
        <v>565</v>
      </c>
      <c r="G65" s="2" t="s">
        <v>169</v>
      </c>
      <c r="H65" s="2" t="s">
        <v>170</v>
      </c>
      <c r="I65" s="2" t="s">
        <v>171</v>
      </c>
      <c r="J65" s="2" t="s">
        <v>172</v>
      </c>
      <c r="K65" s="2" t="s">
        <v>172</v>
      </c>
      <c r="L65" s="2" t="s">
        <v>172</v>
      </c>
      <c r="N65" s="2" t="s">
        <v>169</v>
      </c>
      <c r="O65" s="2" t="s">
        <v>170</v>
      </c>
      <c r="P65" s="2" t="s">
        <v>171</v>
      </c>
      <c r="Q65" s="2" t="s">
        <v>172</v>
      </c>
      <c r="R65" s="2" t="s">
        <v>172</v>
      </c>
      <c r="S65" s="2" t="s">
        <v>172</v>
      </c>
      <c r="U65" s="2" t="s">
        <v>169</v>
      </c>
      <c r="V65" s="2" t="s">
        <v>170</v>
      </c>
      <c r="W65" s="2" t="s">
        <v>171</v>
      </c>
      <c r="X65" s="2" t="s">
        <v>172</v>
      </c>
      <c r="Y65" s="2" t="s">
        <v>172</v>
      </c>
      <c r="Z65" s="2" t="s">
        <v>172</v>
      </c>
      <c r="AB65" s="2" t="s">
        <v>169</v>
      </c>
      <c r="AC65" s="2" t="s">
        <v>170</v>
      </c>
      <c r="AD65" s="2" t="s">
        <v>171</v>
      </c>
      <c r="AE65" s="2" t="s">
        <v>172</v>
      </c>
      <c r="AF65" s="2" t="s">
        <v>172</v>
      </c>
      <c r="AG65" s="2" t="s">
        <v>565</v>
      </c>
      <c r="AI65" s="10">
        <f t="shared" si="8"/>
        <v>0.883</v>
      </c>
      <c r="AJ65" s="10">
        <f t="shared" si="9"/>
        <v>-0.19700000000000006</v>
      </c>
      <c r="AK65" s="10">
        <f t="shared" si="10"/>
        <v>0.5830000000000002</v>
      </c>
      <c r="AL65" s="10">
        <f t="shared" si="11"/>
        <v>0.5030000000000001</v>
      </c>
      <c r="AM65" s="10">
        <f t="shared" si="12"/>
        <v>-0.4969999999999999</v>
      </c>
      <c r="AN65" s="10">
        <f t="shared" si="13"/>
        <v>-2.0869999999999997</v>
      </c>
      <c r="AO65" s="10">
        <f t="shared" si="14"/>
        <v>0.5630000000000002</v>
      </c>
      <c r="AP65" s="10">
        <f t="shared" si="15"/>
        <v>0.7029999999999998</v>
      </c>
      <c r="AQ65" s="10">
        <f t="shared" si="16"/>
        <v>-0.006999999999999673</v>
      </c>
      <c r="AR65" s="10">
        <f t="shared" si="17"/>
        <v>-0.44700000000000006</v>
      </c>
      <c r="AS65" s="7"/>
    </row>
    <row r="66" spans="1:45" ht="12.75">
      <c r="A66" s="2" t="s">
        <v>173</v>
      </c>
      <c r="B66" s="2" t="s">
        <v>174</v>
      </c>
      <c r="C66" s="2" t="s">
        <v>175</v>
      </c>
      <c r="D66" s="2" t="s">
        <v>176</v>
      </c>
      <c r="E66" s="2" t="s">
        <v>177</v>
      </c>
      <c r="F66" s="2" t="s">
        <v>370</v>
      </c>
      <c r="G66" s="2" t="s">
        <v>173</v>
      </c>
      <c r="H66" s="2" t="s">
        <v>174</v>
      </c>
      <c r="I66" s="2" t="s">
        <v>175</v>
      </c>
      <c r="J66" s="2" t="s">
        <v>176</v>
      </c>
      <c r="K66" s="2" t="s">
        <v>177</v>
      </c>
      <c r="L66" s="2" t="s">
        <v>370</v>
      </c>
      <c r="N66" s="2" t="s">
        <v>173</v>
      </c>
      <c r="O66" s="2" t="s">
        <v>174</v>
      </c>
      <c r="P66" s="2" t="s">
        <v>175</v>
      </c>
      <c r="Q66" s="2" t="s">
        <v>176</v>
      </c>
      <c r="R66" s="2" t="s">
        <v>177</v>
      </c>
      <c r="S66" s="2" t="s">
        <v>370</v>
      </c>
      <c r="U66" s="2" t="s">
        <v>173</v>
      </c>
      <c r="V66" s="2" t="s">
        <v>174</v>
      </c>
      <c r="W66" s="2" t="s">
        <v>175</v>
      </c>
      <c r="X66" s="2" t="s">
        <v>176</v>
      </c>
      <c r="Y66" s="2" t="s">
        <v>177</v>
      </c>
      <c r="Z66" s="2" t="s">
        <v>370</v>
      </c>
      <c r="AB66" s="2" t="s">
        <v>173</v>
      </c>
      <c r="AC66" s="2" t="s">
        <v>174</v>
      </c>
      <c r="AD66" s="2" t="s">
        <v>175</v>
      </c>
      <c r="AE66" s="2" t="s">
        <v>176</v>
      </c>
      <c r="AF66" s="2" t="s">
        <v>177</v>
      </c>
      <c r="AG66" s="2" t="s">
        <v>370</v>
      </c>
      <c r="AI66" s="10">
        <f t="shared" si="8"/>
        <v>1.8289999999999997</v>
      </c>
      <c r="AJ66" s="10">
        <f t="shared" si="9"/>
        <v>0.6589999999999998</v>
      </c>
      <c r="AK66" s="10">
        <f t="shared" si="10"/>
        <v>0.5789999999999997</v>
      </c>
      <c r="AL66" s="10">
        <f t="shared" si="11"/>
        <v>1.8289999999999997</v>
      </c>
      <c r="AM66" s="10">
        <f t="shared" si="12"/>
        <v>0.05900000000000016</v>
      </c>
      <c r="AN66" s="10">
        <f t="shared" si="13"/>
        <v>-1.5510000000000002</v>
      </c>
      <c r="AO66" s="10">
        <f t="shared" si="14"/>
        <v>0.879</v>
      </c>
      <c r="AP66" s="10">
        <f t="shared" si="15"/>
        <v>-2.0309999999999997</v>
      </c>
      <c r="AQ66" s="10">
        <f t="shared" si="16"/>
        <v>-2.601</v>
      </c>
      <c r="AR66" s="10">
        <f t="shared" si="17"/>
        <v>0.3490000000000002</v>
      </c>
      <c r="AS66" s="7"/>
    </row>
    <row r="67" spans="1:45" ht="12.75">
      <c r="A67" s="2"/>
      <c r="B67" s="2"/>
      <c r="C67" s="2"/>
      <c r="D67" s="2"/>
      <c r="E67" s="2"/>
      <c r="F67" s="2" t="s">
        <v>147</v>
      </c>
      <c r="G67" s="2"/>
      <c r="H67" s="2"/>
      <c r="I67" s="2"/>
      <c r="J67" s="2"/>
      <c r="K67" s="2"/>
      <c r="L67" s="2" t="s">
        <v>147</v>
      </c>
      <c r="N67" s="2"/>
      <c r="O67" s="2"/>
      <c r="P67" s="2"/>
      <c r="Q67" s="2"/>
      <c r="R67" s="2"/>
      <c r="S67" s="2" t="s">
        <v>147</v>
      </c>
      <c r="U67" s="2"/>
      <c r="V67" s="2"/>
      <c r="W67" s="2"/>
      <c r="X67" s="2"/>
      <c r="Y67" s="2"/>
      <c r="Z67" s="2" t="s">
        <v>147</v>
      </c>
      <c r="AB67" s="2"/>
      <c r="AC67" s="2"/>
      <c r="AD67" s="2"/>
      <c r="AE67" s="2"/>
      <c r="AF67" s="2"/>
      <c r="AG67" s="2" t="s">
        <v>147</v>
      </c>
      <c r="AI67" s="10">
        <f t="shared" si="8"/>
        <v>1.2320000000000007</v>
      </c>
      <c r="AJ67" s="10">
        <f t="shared" si="9"/>
        <v>1.4120000000000004</v>
      </c>
      <c r="AK67" s="10">
        <f t="shared" si="10"/>
        <v>1.3220000000000005</v>
      </c>
      <c r="AL67" s="10">
        <f t="shared" si="11"/>
        <v>1.3420000000000005</v>
      </c>
      <c r="AM67" s="10">
        <f t="shared" si="12"/>
        <v>-0.3979999999999997</v>
      </c>
      <c r="AN67" s="10">
        <f t="shared" si="13"/>
        <v>-0.7379999999999995</v>
      </c>
      <c r="AO67" s="10">
        <f t="shared" si="14"/>
        <v>1.1420000000000003</v>
      </c>
      <c r="AP67" s="10">
        <f t="shared" si="15"/>
        <v>-2.837999999999999</v>
      </c>
      <c r="AQ67" s="10">
        <f t="shared" si="16"/>
        <v>-3.2879999999999994</v>
      </c>
      <c r="AR67" s="10">
        <f t="shared" si="17"/>
        <v>0.8120000000000003</v>
      </c>
      <c r="AS67" s="7"/>
    </row>
    <row r="68" spans="1:45" ht="12.75">
      <c r="A68" s="2">
        <v>2114.59</v>
      </c>
      <c r="B68" s="2">
        <v>4.822</v>
      </c>
      <c r="C68" s="2" t="s">
        <v>376</v>
      </c>
      <c r="D68" s="4">
        <v>-4.39</v>
      </c>
      <c r="E68" s="2">
        <v>1.06</v>
      </c>
      <c r="F68" s="10">
        <f aca="true" t="shared" si="18" ref="F68:F101">AN46</f>
        <v>-1.9299999999999997</v>
      </c>
      <c r="G68" s="2">
        <v>2114.6</v>
      </c>
      <c r="H68" s="2">
        <v>4.844</v>
      </c>
      <c r="I68" s="2" t="s">
        <v>415</v>
      </c>
      <c r="J68" s="4">
        <v>-3</v>
      </c>
      <c r="K68" s="2">
        <v>1.06</v>
      </c>
      <c r="L68" s="10">
        <f aca="true" t="shared" si="19" ref="L68:L101">AO46</f>
        <v>-0.54</v>
      </c>
      <c r="N68" s="2">
        <v>2114.85</v>
      </c>
      <c r="O68" s="2">
        <v>4.878</v>
      </c>
      <c r="P68" s="2" t="s">
        <v>453</v>
      </c>
      <c r="Q68" s="4">
        <v>-0.84</v>
      </c>
      <c r="R68" s="2">
        <v>0.96</v>
      </c>
      <c r="S68" s="10">
        <f aca="true" t="shared" si="20" ref="S68:S101">AP46</f>
        <v>1.62</v>
      </c>
      <c r="U68" s="2">
        <v>2115.09</v>
      </c>
      <c r="V68" s="2">
        <v>4.867</v>
      </c>
      <c r="W68" s="2" t="s">
        <v>492</v>
      </c>
      <c r="X68" s="4">
        <v>-1.59</v>
      </c>
      <c r="Y68" s="2">
        <v>0.95</v>
      </c>
      <c r="Z68" s="10">
        <f aca="true" t="shared" si="21" ref="Z68:Z101">AQ46</f>
        <v>0.8699999999999999</v>
      </c>
      <c r="AB68" s="2">
        <v>2114.88</v>
      </c>
      <c r="AC68" s="2">
        <v>4.837</v>
      </c>
      <c r="AD68" s="2" t="s">
        <v>531</v>
      </c>
      <c r="AE68" s="4">
        <v>-3.46</v>
      </c>
      <c r="AF68" s="2">
        <v>1.22</v>
      </c>
      <c r="AG68" s="10">
        <f aca="true" t="shared" si="22" ref="AG68:AG101">AR46</f>
        <v>-1</v>
      </c>
      <c r="AI68" s="10">
        <f t="shared" si="8"/>
        <v>0.645</v>
      </c>
      <c r="AJ68" s="10">
        <f t="shared" si="9"/>
        <v>0.10499999999999998</v>
      </c>
      <c r="AK68" s="10">
        <f t="shared" si="10"/>
        <v>1.345</v>
      </c>
      <c r="AL68" s="10">
        <f t="shared" si="11"/>
        <v>0.44499999999999984</v>
      </c>
      <c r="AM68" s="10">
        <f t="shared" si="12"/>
        <v>-0.4950000000000001</v>
      </c>
      <c r="AN68" s="10">
        <f t="shared" si="13"/>
        <v>-2.0450000000000004</v>
      </c>
      <c r="AO68" s="10">
        <f t="shared" si="14"/>
        <v>-0.02499999999999991</v>
      </c>
      <c r="AP68" s="10">
        <f t="shared" si="15"/>
        <v>0.5350000000000001</v>
      </c>
      <c r="AQ68" s="10">
        <f t="shared" si="16"/>
        <v>0.575</v>
      </c>
      <c r="AR68" s="10">
        <f t="shared" si="17"/>
        <v>-1.085</v>
      </c>
      <c r="AS68" s="7"/>
    </row>
    <row r="69" spans="1:45" ht="12.75">
      <c r="A69" s="2">
        <v>1903.2</v>
      </c>
      <c r="B69" s="2">
        <v>4.636</v>
      </c>
      <c r="C69" s="2" t="s">
        <v>377</v>
      </c>
      <c r="D69" s="4">
        <v>-5.68</v>
      </c>
      <c r="E69" s="2">
        <v>1.02</v>
      </c>
      <c r="F69" s="10">
        <f t="shared" si="18"/>
        <v>-1.7779999999999996</v>
      </c>
      <c r="G69" s="2">
        <v>1903.35</v>
      </c>
      <c r="H69" s="2">
        <v>4.654</v>
      </c>
      <c r="I69" s="2" t="s">
        <v>416</v>
      </c>
      <c r="J69" s="4">
        <v>-4.64</v>
      </c>
      <c r="K69" s="2">
        <v>1.09</v>
      </c>
      <c r="L69" s="10">
        <f t="shared" si="19"/>
        <v>-0.7379999999999995</v>
      </c>
      <c r="N69" s="2">
        <v>1903.82</v>
      </c>
      <c r="O69" s="2">
        <v>4.685</v>
      </c>
      <c r="P69" s="2" t="s">
        <v>454</v>
      </c>
      <c r="Q69" s="4">
        <v>-2.75</v>
      </c>
      <c r="R69" s="2">
        <v>0.91</v>
      </c>
      <c r="S69" s="10">
        <f t="shared" si="20"/>
        <v>1.1520000000000001</v>
      </c>
      <c r="U69" s="2">
        <v>1903.42</v>
      </c>
      <c r="V69" s="2">
        <v>4.68</v>
      </c>
      <c r="W69" s="2" t="s">
        <v>493</v>
      </c>
      <c r="X69" s="4">
        <v>-3.02</v>
      </c>
      <c r="Y69" s="2">
        <v>1.04</v>
      </c>
      <c r="Z69" s="10">
        <f t="shared" si="21"/>
        <v>0.8820000000000001</v>
      </c>
      <c r="AB69" s="2">
        <v>1903.3</v>
      </c>
      <c r="AC69" s="2">
        <v>4.648</v>
      </c>
      <c r="AD69" s="2" t="s">
        <v>532</v>
      </c>
      <c r="AE69" s="4">
        <v>-4.96</v>
      </c>
      <c r="AF69" s="2">
        <v>1.1</v>
      </c>
      <c r="AG69" s="10">
        <f t="shared" si="22"/>
        <v>-1.0579999999999998</v>
      </c>
      <c r="AI69" s="10">
        <f t="shared" si="8"/>
        <v>0.5099999999999998</v>
      </c>
      <c r="AJ69" s="10">
        <f t="shared" si="9"/>
        <v>0.6399999999999999</v>
      </c>
      <c r="AK69" s="10">
        <f t="shared" si="10"/>
        <v>-0.07000000000000028</v>
      </c>
      <c r="AL69" s="10">
        <f t="shared" si="11"/>
        <v>1.8699999999999997</v>
      </c>
      <c r="AM69" s="10">
        <f t="shared" si="12"/>
        <v>-0.0900000000000003</v>
      </c>
      <c r="AN69" s="10">
        <f t="shared" si="13"/>
        <v>-3.4400000000000004</v>
      </c>
      <c r="AO69" s="10">
        <f t="shared" si="14"/>
        <v>0.7799999999999998</v>
      </c>
      <c r="AP69" s="10">
        <f t="shared" si="15"/>
        <v>0.1499999999999999</v>
      </c>
      <c r="AQ69" s="10">
        <f t="shared" si="16"/>
        <v>-0.9700000000000002</v>
      </c>
      <c r="AR69" s="10">
        <f t="shared" si="17"/>
        <v>0.6199999999999999</v>
      </c>
      <c r="AS69" s="7"/>
    </row>
    <row r="70" spans="1:45" ht="12.75">
      <c r="A70" s="2">
        <v>1632.82</v>
      </c>
      <c r="B70" s="2">
        <v>4.404</v>
      </c>
      <c r="C70" s="2" t="s">
        <v>378</v>
      </c>
      <c r="D70" s="4">
        <v>-5.32</v>
      </c>
      <c r="E70" s="2">
        <v>1.02</v>
      </c>
      <c r="F70" s="10">
        <f t="shared" si="18"/>
        <v>-1.6970000000000005</v>
      </c>
      <c r="G70" s="2">
        <v>1632.44</v>
      </c>
      <c r="H70" s="2">
        <v>4.421</v>
      </c>
      <c r="I70" s="2" t="s">
        <v>417</v>
      </c>
      <c r="J70" s="4">
        <v>-4.22</v>
      </c>
      <c r="K70" s="2">
        <v>0.91</v>
      </c>
      <c r="L70" s="10">
        <f t="shared" si="19"/>
        <v>-0.597</v>
      </c>
      <c r="N70" s="2">
        <v>1631.12</v>
      </c>
      <c r="O70" s="2">
        <v>4.448</v>
      </c>
      <c r="P70" s="2" t="s">
        <v>455</v>
      </c>
      <c r="Q70" s="4">
        <v>-2.49</v>
      </c>
      <c r="R70" s="2">
        <v>0.98</v>
      </c>
      <c r="S70" s="10">
        <f t="shared" si="20"/>
        <v>1.1329999999999996</v>
      </c>
      <c r="U70" s="2">
        <v>1631.76</v>
      </c>
      <c r="V70" s="2">
        <v>4.442</v>
      </c>
      <c r="W70" s="2" t="s">
        <v>494</v>
      </c>
      <c r="X70" s="4">
        <v>-2.9</v>
      </c>
      <c r="Y70" s="2">
        <v>0.86</v>
      </c>
      <c r="Z70" s="10">
        <f t="shared" si="21"/>
        <v>0.7229999999999999</v>
      </c>
      <c r="AB70" s="2">
        <v>1632.42</v>
      </c>
      <c r="AC70" s="2">
        <v>4.414</v>
      </c>
      <c r="AD70" s="2" t="s">
        <v>533</v>
      </c>
      <c r="AE70" s="4">
        <v>-4.69</v>
      </c>
      <c r="AF70" s="2">
        <v>0.93</v>
      </c>
      <c r="AG70" s="10">
        <f t="shared" si="22"/>
        <v>-1.0670000000000006</v>
      </c>
      <c r="AI70" s="10">
        <f t="shared" si="8"/>
        <v>1.1969999999999996</v>
      </c>
      <c r="AJ70" s="10">
        <f t="shared" si="9"/>
        <v>0.7069999999999999</v>
      </c>
      <c r="AK70" s="10">
        <f t="shared" si="10"/>
        <v>0.7069999999999999</v>
      </c>
      <c r="AL70" s="10">
        <f t="shared" si="11"/>
        <v>1.2069999999999996</v>
      </c>
      <c r="AM70" s="10">
        <f t="shared" si="12"/>
        <v>0.3069999999999995</v>
      </c>
      <c r="AN70" s="10">
        <f t="shared" si="13"/>
        <v>-3.423</v>
      </c>
      <c r="AO70" s="10">
        <f t="shared" si="14"/>
        <v>0.33699999999999974</v>
      </c>
      <c r="AP70" s="10">
        <f t="shared" si="15"/>
        <v>0.6269999999999998</v>
      </c>
      <c r="AQ70" s="10">
        <f t="shared" si="16"/>
        <v>-0.5330000000000004</v>
      </c>
      <c r="AR70" s="10">
        <f t="shared" si="17"/>
        <v>-1.1330000000000005</v>
      </c>
      <c r="AS70" s="7"/>
    </row>
    <row r="71" spans="1:45" ht="12.75">
      <c r="A71" s="2">
        <v>1398.64</v>
      </c>
      <c r="B71" s="2">
        <v>4.177</v>
      </c>
      <c r="C71" s="2" t="s">
        <v>379</v>
      </c>
      <c r="D71" s="4">
        <v>-4.82</v>
      </c>
      <c r="E71" s="2">
        <v>0.95</v>
      </c>
      <c r="F71" s="10">
        <f t="shared" si="18"/>
        <v>-1.5510000000000006</v>
      </c>
      <c r="G71" s="2">
        <v>1399.2</v>
      </c>
      <c r="H71" s="2">
        <v>4.197</v>
      </c>
      <c r="I71" s="2" t="s">
        <v>418</v>
      </c>
      <c r="J71" s="4">
        <v>-3.56</v>
      </c>
      <c r="K71" s="2">
        <v>1.07</v>
      </c>
      <c r="L71" s="10">
        <f t="shared" si="19"/>
        <v>-0.29100000000000037</v>
      </c>
      <c r="N71" s="2">
        <v>1398.36</v>
      </c>
      <c r="O71" s="2">
        <v>4.214</v>
      </c>
      <c r="P71" s="2" t="s">
        <v>456</v>
      </c>
      <c r="Q71" s="4">
        <v>-2.39</v>
      </c>
      <c r="R71" s="2">
        <v>1.08</v>
      </c>
      <c r="S71" s="10">
        <f t="shared" si="20"/>
        <v>0.8789999999999996</v>
      </c>
      <c r="U71" s="2">
        <v>1399.24</v>
      </c>
      <c r="V71" s="2">
        <v>4.212</v>
      </c>
      <c r="W71" s="2" t="s">
        <v>495</v>
      </c>
      <c r="X71" s="4">
        <v>-2.62</v>
      </c>
      <c r="Y71" s="2">
        <v>0.88</v>
      </c>
      <c r="Z71" s="10">
        <f t="shared" si="21"/>
        <v>0.6489999999999996</v>
      </c>
      <c r="AB71" s="2">
        <v>1398.83</v>
      </c>
      <c r="AC71" s="2">
        <v>4.18</v>
      </c>
      <c r="AD71" s="2" t="s">
        <v>534</v>
      </c>
      <c r="AE71" s="4">
        <v>-4.66</v>
      </c>
      <c r="AF71" s="2">
        <v>0.98</v>
      </c>
      <c r="AG71" s="10">
        <f t="shared" si="22"/>
        <v>-1.3910000000000005</v>
      </c>
      <c r="AI71" s="10">
        <f t="shared" si="8"/>
        <v>0.08999999999999941</v>
      </c>
      <c r="AJ71" s="10">
        <f t="shared" si="9"/>
        <v>0.1999999999999993</v>
      </c>
      <c r="AK71" s="10">
        <f t="shared" si="10"/>
        <v>-0.7100000000000009</v>
      </c>
      <c r="AL71" s="10">
        <f t="shared" si="11"/>
        <v>0.7799999999999994</v>
      </c>
      <c r="AM71" s="10">
        <f t="shared" si="12"/>
        <v>0.8199999999999994</v>
      </c>
      <c r="AN71" s="10">
        <f t="shared" si="13"/>
        <v>-2.5100000000000007</v>
      </c>
      <c r="AO71" s="10">
        <f t="shared" si="14"/>
        <v>-0.11000000000000032</v>
      </c>
      <c r="AP71" s="10">
        <f t="shared" si="15"/>
        <v>1.8299999999999992</v>
      </c>
      <c r="AQ71" s="10">
        <f t="shared" si="16"/>
        <v>-0.09000000000000075</v>
      </c>
      <c r="AR71" s="10">
        <f t="shared" si="17"/>
        <v>-0.3000000000000007</v>
      </c>
      <c r="AS71" s="7"/>
    </row>
    <row r="72" spans="1:45" ht="12.75">
      <c r="A72" s="2">
        <v>1198.18</v>
      </c>
      <c r="B72" s="2">
        <v>3.956</v>
      </c>
      <c r="C72" s="2" t="s">
        <v>380</v>
      </c>
      <c r="D72" s="4">
        <v>-4.48</v>
      </c>
      <c r="E72" s="2">
        <v>0.75</v>
      </c>
      <c r="F72" s="10">
        <f t="shared" si="18"/>
        <v>-1.669</v>
      </c>
      <c r="G72" s="2">
        <v>1197.52</v>
      </c>
      <c r="H72" s="2">
        <v>3.974</v>
      </c>
      <c r="I72" s="2" t="s">
        <v>419</v>
      </c>
      <c r="J72" s="4">
        <v>-3.21</v>
      </c>
      <c r="K72" s="2">
        <v>0.9</v>
      </c>
      <c r="L72" s="10">
        <f t="shared" si="19"/>
        <v>-0.3989999999999996</v>
      </c>
      <c r="N72" s="2">
        <v>1197.91</v>
      </c>
      <c r="O72" s="2">
        <v>3.994</v>
      </c>
      <c r="P72" s="2" t="s">
        <v>457</v>
      </c>
      <c r="Q72" s="4">
        <v>-1.89</v>
      </c>
      <c r="R72" s="2">
        <v>1.09</v>
      </c>
      <c r="S72" s="10">
        <f t="shared" si="20"/>
        <v>0.9210000000000005</v>
      </c>
      <c r="U72" s="2">
        <v>1197.59</v>
      </c>
      <c r="V72" s="2">
        <v>3.99</v>
      </c>
      <c r="W72" s="2" t="s">
        <v>496</v>
      </c>
      <c r="X72" s="4">
        <v>-2.16</v>
      </c>
      <c r="Y72" s="2">
        <v>0.95</v>
      </c>
      <c r="Z72" s="10">
        <f t="shared" si="21"/>
        <v>0.6510000000000002</v>
      </c>
      <c r="AB72" s="2">
        <v>1197.94</v>
      </c>
      <c r="AC72" s="2">
        <v>3.966</v>
      </c>
      <c r="AD72" s="2" t="s">
        <v>535</v>
      </c>
      <c r="AE72" s="4">
        <v>-3.8</v>
      </c>
      <c r="AF72" s="2">
        <v>0.97</v>
      </c>
      <c r="AG72" s="10">
        <f t="shared" si="22"/>
        <v>-0.9889999999999994</v>
      </c>
      <c r="AI72" s="10">
        <f t="shared" si="8"/>
        <v>0.9979999999999998</v>
      </c>
      <c r="AJ72" s="10">
        <f t="shared" si="9"/>
        <v>1.0379999999999998</v>
      </c>
      <c r="AK72" s="10">
        <f t="shared" si="10"/>
        <v>-0.6820000000000004</v>
      </c>
      <c r="AL72" s="10">
        <f t="shared" si="11"/>
        <v>1.4779999999999998</v>
      </c>
      <c r="AM72" s="10">
        <f t="shared" si="12"/>
        <v>0.4079999999999995</v>
      </c>
      <c r="AN72" s="10">
        <f t="shared" si="13"/>
        <v>-3.8120000000000003</v>
      </c>
      <c r="AO72" s="10">
        <f t="shared" si="14"/>
        <v>-0.5220000000000002</v>
      </c>
      <c r="AP72" s="10">
        <f t="shared" si="15"/>
        <v>1.2479999999999998</v>
      </c>
      <c r="AQ72" s="10">
        <f t="shared" si="16"/>
        <v>-0.26200000000000045</v>
      </c>
      <c r="AR72" s="10">
        <f t="shared" si="17"/>
        <v>0.10799999999999965</v>
      </c>
      <c r="AS72" s="7"/>
    </row>
    <row r="73" spans="1:45" ht="12.75">
      <c r="A73" s="2">
        <v>1026.12</v>
      </c>
      <c r="B73" s="2">
        <v>3.739</v>
      </c>
      <c r="C73" s="2" t="s">
        <v>381</v>
      </c>
      <c r="D73" s="4">
        <v>-4.52</v>
      </c>
      <c r="E73" s="2">
        <v>1.01</v>
      </c>
      <c r="F73" s="10">
        <f t="shared" si="18"/>
        <v>-1.5259999999999998</v>
      </c>
      <c r="G73" s="2">
        <v>1026.49</v>
      </c>
      <c r="H73" s="2">
        <v>3.756</v>
      </c>
      <c r="I73" s="2" t="s">
        <v>420</v>
      </c>
      <c r="J73" s="4">
        <v>-3.35</v>
      </c>
      <c r="K73" s="2">
        <v>1.01</v>
      </c>
      <c r="L73" s="10">
        <f t="shared" si="19"/>
        <v>-0.3560000000000003</v>
      </c>
      <c r="N73" s="2">
        <v>1026.76</v>
      </c>
      <c r="O73" s="2">
        <v>3.776</v>
      </c>
      <c r="P73" s="2" t="s">
        <v>458</v>
      </c>
      <c r="Q73" s="4">
        <v>-1.98</v>
      </c>
      <c r="R73" s="2">
        <v>0.88</v>
      </c>
      <c r="S73" s="10">
        <f t="shared" si="20"/>
        <v>1.0139999999999998</v>
      </c>
      <c r="U73" s="2">
        <v>1026.28</v>
      </c>
      <c r="V73" s="2">
        <v>3.769</v>
      </c>
      <c r="W73" s="2" t="s">
        <v>497</v>
      </c>
      <c r="X73" s="4">
        <v>-2.4</v>
      </c>
      <c r="Y73" s="2">
        <v>0.89</v>
      </c>
      <c r="Z73" s="10">
        <f t="shared" si="21"/>
        <v>0.5939999999999999</v>
      </c>
      <c r="AB73" s="2">
        <v>1026.54</v>
      </c>
      <c r="AC73" s="2">
        <v>3.745</v>
      </c>
      <c r="AD73" s="2" t="s">
        <v>536</v>
      </c>
      <c r="AE73" s="4">
        <v>-4.09</v>
      </c>
      <c r="AF73" s="2">
        <v>0.8</v>
      </c>
      <c r="AG73" s="10">
        <f t="shared" si="22"/>
        <v>-1.096</v>
      </c>
      <c r="AI73" s="10">
        <f t="shared" si="8"/>
        <v>2.5780000000000003</v>
      </c>
      <c r="AJ73" s="10">
        <f t="shared" si="9"/>
        <v>0.5780000000000003</v>
      </c>
      <c r="AK73" s="10">
        <f t="shared" si="10"/>
        <v>-0.7720000000000002</v>
      </c>
      <c r="AL73" s="10">
        <f t="shared" si="11"/>
        <v>-0.21199999999999974</v>
      </c>
      <c r="AM73" s="10">
        <f t="shared" si="12"/>
        <v>1.6280000000000001</v>
      </c>
      <c r="AN73" s="10">
        <f t="shared" si="13"/>
        <v>-3.741999999999999</v>
      </c>
      <c r="AO73" s="10">
        <f t="shared" si="14"/>
        <v>0.7480000000000002</v>
      </c>
      <c r="AP73" s="10">
        <f t="shared" si="15"/>
        <v>0.7880000000000003</v>
      </c>
      <c r="AQ73" s="10">
        <f t="shared" si="16"/>
        <v>-0.8120000000000003</v>
      </c>
      <c r="AR73" s="10">
        <f t="shared" si="17"/>
        <v>-0.782</v>
      </c>
      <c r="AS73" s="7"/>
    </row>
    <row r="74" spans="1:45" ht="12.75">
      <c r="A74" s="2">
        <v>879.5</v>
      </c>
      <c r="B74" s="2">
        <v>3.536</v>
      </c>
      <c r="C74" s="2" t="s">
        <v>382</v>
      </c>
      <c r="D74" s="4">
        <v>-4.29</v>
      </c>
      <c r="E74" s="2">
        <v>0.91</v>
      </c>
      <c r="F74" s="10">
        <f t="shared" si="18"/>
        <v>-1.334</v>
      </c>
      <c r="G74" s="2">
        <v>879.88</v>
      </c>
      <c r="H74" s="2">
        <v>3.544</v>
      </c>
      <c r="I74" s="2" t="s">
        <v>421</v>
      </c>
      <c r="J74" s="4">
        <v>-3.74</v>
      </c>
      <c r="K74" s="2">
        <v>1.04</v>
      </c>
      <c r="L74" s="10">
        <f t="shared" si="19"/>
        <v>-0.7840000000000003</v>
      </c>
      <c r="N74" s="2">
        <v>880.05</v>
      </c>
      <c r="O74" s="2">
        <v>3.571</v>
      </c>
      <c r="P74" s="2" t="s">
        <v>459</v>
      </c>
      <c r="Q74" s="4">
        <v>-1.7</v>
      </c>
      <c r="R74" s="2">
        <v>0.87</v>
      </c>
      <c r="S74" s="10">
        <f t="shared" si="20"/>
        <v>1.256</v>
      </c>
      <c r="U74" s="2">
        <v>879.69</v>
      </c>
      <c r="V74" s="2">
        <v>3.561</v>
      </c>
      <c r="W74" s="2" t="s">
        <v>498</v>
      </c>
      <c r="X74" s="4">
        <v>-2.46</v>
      </c>
      <c r="Y74" s="2">
        <v>0.97</v>
      </c>
      <c r="Z74" s="10">
        <f t="shared" si="21"/>
        <v>0.496</v>
      </c>
      <c r="AB74" s="2">
        <v>880.02</v>
      </c>
      <c r="AC74" s="2">
        <v>3.537</v>
      </c>
      <c r="AD74" s="2" t="s">
        <v>537</v>
      </c>
      <c r="AE74" s="4">
        <v>-4.25</v>
      </c>
      <c r="AF74" s="2">
        <v>0.98</v>
      </c>
      <c r="AG74" s="10">
        <f t="shared" si="22"/>
        <v>-1.294</v>
      </c>
      <c r="AI74" s="10">
        <f t="shared" si="8"/>
        <v>1.4020000000000001</v>
      </c>
      <c r="AJ74" s="10">
        <f t="shared" si="9"/>
        <v>0.12200000000000033</v>
      </c>
      <c r="AK74" s="10">
        <f t="shared" si="10"/>
        <v>1.2720000000000002</v>
      </c>
      <c r="AL74" s="10">
        <f t="shared" si="11"/>
        <v>0.802</v>
      </c>
      <c r="AM74" s="10">
        <f t="shared" si="12"/>
        <v>-0.6779999999999999</v>
      </c>
      <c r="AN74" s="10">
        <f t="shared" si="13"/>
        <v>-3.498</v>
      </c>
      <c r="AO74" s="10">
        <f t="shared" si="14"/>
        <v>0.8820000000000001</v>
      </c>
      <c r="AP74" s="10">
        <f t="shared" si="15"/>
        <v>0.6720000000000002</v>
      </c>
      <c r="AQ74" s="10">
        <f t="shared" si="16"/>
        <v>-0.21799999999999997</v>
      </c>
      <c r="AR74" s="10">
        <f t="shared" si="17"/>
        <v>-0.758</v>
      </c>
      <c r="AS74" s="7"/>
    </row>
    <row r="75" spans="1:45" ht="12.75">
      <c r="A75" s="2">
        <v>753.86</v>
      </c>
      <c r="B75" s="2">
        <v>3.347</v>
      </c>
      <c r="C75" s="2" t="s">
        <v>383</v>
      </c>
      <c r="D75" s="4">
        <v>-3.72</v>
      </c>
      <c r="E75" s="2">
        <v>0.81</v>
      </c>
      <c r="F75" s="10">
        <f t="shared" si="18"/>
        <v>-1.2810000000000006</v>
      </c>
      <c r="G75" s="2">
        <v>754.16</v>
      </c>
      <c r="H75" s="2">
        <v>3.354</v>
      </c>
      <c r="I75" s="2" t="s">
        <v>422</v>
      </c>
      <c r="J75" s="4">
        <v>-3.15</v>
      </c>
      <c r="K75" s="2">
        <v>0.8</v>
      </c>
      <c r="L75" s="10">
        <f t="shared" si="19"/>
        <v>-0.7110000000000003</v>
      </c>
      <c r="N75" s="2">
        <v>753.37</v>
      </c>
      <c r="O75" s="2">
        <v>3.378</v>
      </c>
      <c r="P75" s="2" t="s">
        <v>460</v>
      </c>
      <c r="Q75" s="4">
        <v>-1.22</v>
      </c>
      <c r="R75" s="2">
        <v>0.83</v>
      </c>
      <c r="S75" s="10">
        <f t="shared" si="20"/>
        <v>1.2189999999999996</v>
      </c>
      <c r="U75" s="2">
        <v>753.7</v>
      </c>
      <c r="V75" s="2">
        <v>3.366</v>
      </c>
      <c r="W75" s="2" t="s">
        <v>499</v>
      </c>
      <c r="X75" s="4">
        <v>-2.15</v>
      </c>
      <c r="Y75" s="2">
        <v>0.94</v>
      </c>
      <c r="Z75" s="10">
        <f t="shared" si="21"/>
        <v>0.2889999999999997</v>
      </c>
      <c r="AB75" s="2">
        <v>754.05</v>
      </c>
      <c r="AC75" s="2">
        <v>3.351</v>
      </c>
      <c r="AD75" s="2" t="s">
        <v>538</v>
      </c>
      <c r="AE75" s="4">
        <v>-3.43</v>
      </c>
      <c r="AF75" s="2">
        <v>0.86</v>
      </c>
      <c r="AG75" s="10">
        <f t="shared" si="22"/>
        <v>-0.9910000000000005</v>
      </c>
      <c r="AI75" s="10">
        <f t="shared" si="8"/>
        <v>1.125</v>
      </c>
      <c r="AJ75" s="10">
        <f t="shared" si="9"/>
        <v>1.0549999999999997</v>
      </c>
      <c r="AK75" s="10">
        <f t="shared" si="10"/>
        <v>-0.33499999999999996</v>
      </c>
      <c r="AL75" s="10">
        <f t="shared" si="11"/>
        <v>0.815</v>
      </c>
      <c r="AM75" s="10">
        <f t="shared" si="12"/>
        <v>-0.665</v>
      </c>
      <c r="AN75" s="10">
        <f t="shared" si="13"/>
        <v>-3.6550000000000002</v>
      </c>
      <c r="AO75" s="10">
        <f t="shared" si="14"/>
        <v>0.605</v>
      </c>
      <c r="AP75" s="10">
        <f t="shared" si="15"/>
        <v>0.7849999999999997</v>
      </c>
      <c r="AQ75" s="10">
        <f t="shared" si="16"/>
        <v>0.645</v>
      </c>
      <c r="AR75" s="10">
        <f t="shared" si="17"/>
        <v>-0.375</v>
      </c>
      <c r="AS75" s="7"/>
    </row>
    <row r="76" spans="1:45" ht="12.75">
      <c r="A76" s="2">
        <v>645.41</v>
      </c>
      <c r="B76" s="2">
        <v>3.156</v>
      </c>
      <c r="C76" s="2" t="s">
        <v>384</v>
      </c>
      <c r="D76" s="4">
        <v>-3.98</v>
      </c>
      <c r="E76" s="2">
        <v>0.81</v>
      </c>
      <c r="F76" s="10">
        <f t="shared" si="18"/>
        <v>-1.3859999999999997</v>
      </c>
      <c r="G76" s="2">
        <v>645.69</v>
      </c>
      <c r="H76" s="2">
        <v>3.166</v>
      </c>
      <c r="I76" s="2" t="s">
        <v>423</v>
      </c>
      <c r="J76" s="4">
        <v>-3.19</v>
      </c>
      <c r="K76" s="2">
        <v>0.79</v>
      </c>
      <c r="L76" s="10">
        <f t="shared" si="19"/>
        <v>-0.5959999999999996</v>
      </c>
      <c r="N76" s="2">
        <v>645.89</v>
      </c>
      <c r="O76" s="2">
        <v>3.188</v>
      </c>
      <c r="P76" s="2" t="s">
        <v>461</v>
      </c>
      <c r="Q76" s="4">
        <v>-1.41</v>
      </c>
      <c r="R76" s="2">
        <v>0.87</v>
      </c>
      <c r="S76" s="10">
        <f t="shared" si="20"/>
        <v>1.1840000000000004</v>
      </c>
      <c r="U76" s="2">
        <v>645.12</v>
      </c>
      <c r="V76" s="2">
        <v>3.182</v>
      </c>
      <c r="W76" s="2" t="s">
        <v>500</v>
      </c>
      <c r="X76" s="4">
        <v>-1.8</v>
      </c>
      <c r="Y76" s="2">
        <v>0.83</v>
      </c>
      <c r="Z76" s="10">
        <f t="shared" si="21"/>
        <v>0.7940000000000003</v>
      </c>
      <c r="AB76" s="2">
        <v>645.4</v>
      </c>
      <c r="AC76" s="2">
        <v>3.164</v>
      </c>
      <c r="AD76" s="2" t="s">
        <v>539</v>
      </c>
      <c r="AE76" s="4">
        <v>-3.25</v>
      </c>
      <c r="AF76" s="2">
        <v>1</v>
      </c>
      <c r="AG76" s="10">
        <f t="shared" si="22"/>
        <v>-0.6559999999999997</v>
      </c>
      <c r="AI76" s="10">
        <f t="shared" si="8"/>
        <v>2.1850000000000005</v>
      </c>
      <c r="AJ76" s="10">
        <f t="shared" si="9"/>
        <v>0.4250000000000007</v>
      </c>
      <c r="AK76" s="10">
        <f t="shared" si="10"/>
        <v>-1.584999999999999</v>
      </c>
      <c r="AL76" s="10">
        <f t="shared" si="11"/>
        <v>0.035000000000000586</v>
      </c>
      <c r="AM76" s="10">
        <f t="shared" si="12"/>
        <v>-1.8649999999999993</v>
      </c>
      <c r="AN76" s="10">
        <f t="shared" si="13"/>
        <v>-2.704999999999999</v>
      </c>
      <c r="AO76" s="10">
        <f t="shared" si="14"/>
        <v>1.0050000000000008</v>
      </c>
      <c r="AP76" s="10">
        <f t="shared" si="15"/>
        <v>1.3450000000000006</v>
      </c>
      <c r="AQ76" s="10">
        <f t="shared" si="16"/>
        <v>0.9050000000000007</v>
      </c>
      <c r="AR76" s="10">
        <f t="shared" si="17"/>
        <v>0.2550000000000008</v>
      </c>
      <c r="AS76" s="7"/>
    </row>
    <row r="77" spans="1:45" ht="12.75">
      <c r="A77" s="2">
        <v>554.46</v>
      </c>
      <c r="B77" s="2">
        <v>2.978</v>
      </c>
      <c r="C77" s="2" t="s">
        <v>385</v>
      </c>
      <c r="D77" s="4">
        <v>-4.24</v>
      </c>
      <c r="E77" s="2">
        <v>1.02</v>
      </c>
      <c r="F77" s="10">
        <f t="shared" si="18"/>
        <v>-1.572</v>
      </c>
      <c r="G77" s="2">
        <v>554.69</v>
      </c>
      <c r="H77" s="2">
        <v>2.993</v>
      </c>
      <c r="I77" s="2" t="s">
        <v>424</v>
      </c>
      <c r="J77" s="4">
        <v>-2.98</v>
      </c>
      <c r="K77" s="2">
        <v>0.89</v>
      </c>
      <c r="L77" s="10">
        <f t="shared" si="19"/>
        <v>-0.31199999999999983</v>
      </c>
      <c r="N77" s="2">
        <v>554.87</v>
      </c>
      <c r="O77" s="2">
        <v>3.014</v>
      </c>
      <c r="P77" s="2" t="s">
        <v>462</v>
      </c>
      <c r="Q77" s="4">
        <v>-1.22</v>
      </c>
      <c r="R77" s="2">
        <v>0.9</v>
      </c>
      <c r="S77" s="10">
        <f t="shared" si="20"/>
        <v>1.4480000000000002</v>
      </c>
      <c r="U77" s="2">
        <v>555.08</v>
      </c>
      <c r="V77" s="2">
        <v>3.014</v>
      </c>
      <c r="W77" s="2" t="s">
        <v>501</v>
      </c>
      <c r="X77" s="4">
        <v>-1.28</v>
      </c>
      <c r="Y77" s="2">
        <v>0.92</v>
      </c>
      <c r="Z77" s="10">
        <f t="shared" si="21"/>
        <v>1.3880000000000001</v>
      </c>
      <c r="AB77" s="2">
        <v>555.31</v>
      </c>
      <c r="AC77" s="2">
        <v>2.985</v>
      </c>
      <c r="AD77" s="2" t="s">
        <v>540</v>
      </c>
      <c r="AE77" s="4">
        <v>-3.8</v>
      </c>
      <c r="AF77" s="2">
        <v>1.13</v>
      </c>
      <c r="AG77" s="10">
        <f t="shared" si="22"/>
        <v>-1.1319999999999997</v>
      </c>
      <c r="AI77" s="10">
        <f t="shared" si="8"/>
        <v>1.973</v>
      </c>
      <c r="AJ77" s="10">
        <f t="shared" si="9"/>
        <v>0.9730000000000001</v>
      </c>
      <c r="AK77" s="10">
        <f t="shared" si="10"/>
        <v>0.7930000000000001</v>
      </c>
      <c r="AL77" s="10">
        <f t="shared" si="11"/>
        <v>-0.8069999999999999</v>
      </c>
      <c r="AM77" s="10">
        <f t="shared" si="12"/>
        <v>-0.617</v>
      </c>
      <c r="AN77" s="10">
        <f t="shared" si="13"/>
        <v>-2.817</v>
      </c>
      <c r="AO77" s="10">
        <f t="shared" si="14"/>
        <v>-1.327</v>
      </c>
      <c r="AP77" s="10">
        <f t="shared" si="15"/>
        <v>0.7530000000000001</v>
      </c>
      <c r="AQ77" s="10">
        <f t="shared" si="16"/>
        <v>0.4730000000000001</v>
      </c>
      <c r="AR77" s="10">
        <f t="shared" si="17"/>
        <v>0.603</v>
      </c>
      <c r="AS77" s="7"/>
    </row>
    <row r="78" spans="1:45" ht="12.75">
      <c r="A78" s="2">
        <v>475.91</v>
      </c>
      <c r="B78" s="2">
        <v>2.81</v>
      </c>
      <c r="C78" s="2" t="s">
        <v>386</v>
      </c>
      <c r="D78" s="4">
        <v>-4.45</v>
      </c>
      <c r="E78" s="2">
        <v>0.88</v>
      </c>
      <c r="F78" s="10">
        <f t="shared" si="18"/>
        <v>-1.471</v>
      </c>
      <c r="G78" s="2">
        <v>475.09</v>
      </c>
      <c r="H78" s="2">
        <v>2.823</v>
      </c>
      <c r="I78" s="2" t="s">
        <v>425</v>
      </c>
      <c r="J78" s="4">
        <v>-3.09</v>
      </c>
      <c r="K78" s="2">
        <v>0.98</v>
      </c>
      <c r="L78" s="10">
        <f t="shared" si="19"/>
        <v>-0.11099999999999977</v>
      </c>
      <c r="N78" s="2">
        <v>475.24</v>
      </c>
      <c r="O78" s="2">
        <v>2.835</v>
      </c>
      <c r="P78" s="2" t="s">
        <v>463</v>
      </c>
      <c r="Q78" s="4">
        <v>-1.99</v>
      </c>
      <c r="R78" s="2">
        <v>0.82</v>
      </c>
      <c r="S78" s="10">
        <f t="shared" si="20"/>
        <v>0.9890000000000001</v>
      </c>
      <c r="U78" s="2">
        <v>475.38</v>
      </c>
      <c r="V78" s="2">
        <v>2.835</v>
      </c>
      <c r="W78" s="2" t="s">
        <v>502</v>
      </c>
      <c r="X78" s="4">
        <v>-2.03</v>
      </c>
      <c r="Y78" s="2">
        <v>0.89</v>
      </c>
      <c r="Z78" s="10">
        <f t="shared" si="21"/>
        <v>0.9490000000000003</v>
      </c>
      <c r="AB78" s="2">
        <v>475.64</v>
      </c>
      <c r="AC78" s="2">
        <v>2.822</v>
      </c>
      <c r="AD78" s="2" t="s">
        <v>541</v>
      </c>
      <c r="AE78" s="4">
        <v>-3.26</v>
      </c>
      <c r="AF78" s="2">
        <v>1.01</v>
      </c>
      <c r="AG78" s="10">
        <f t="shared" si="22"/>
        <v>-0.2809999999999997</v>
      </c>
      <c r="AI78" s="10">
        <f t="shared" si="8"/>
        <v>4.931999999999999</v>
      </c>
      <c r="AJ78" s="10">
        <f t="shared" si="9"/>
        <v>-2.198000000000002</v>
      </c>
      <c r="AK78" s="10">
        <f t="shared" si="10"/>
        <v>3.0119999999999987</v>
      </c>
      <c r="AL78" s="10">
        <f t="shared" si="11"/>
        <v>-0.8180000000000014</v>
      </c>
      <c r="AM78" s="10">
        <f t="shared" si="12"/>
        <v>-3.788000000000002</v>
      </c>
      <c r="AN78" s="10">
        <f t="shared" si="13"/>
        <v>-3.4880000000000013</v>
      </c>
      <c r="AO78" s="10">
        <f t="shared" si="14"/>
        <v>1.411999999999999</v>
      </c>
      <c r="AP78" s="10">
        <f t="shared" si="15"/>
        <v>1.0319999999999983</v>
      </c>
      <c r="AQ78" s="10">
        <f t="shared" si="16"/>
        <v>-1.1380000000000017</v>
      </c>
      <c r="AR78" s="10">
        <f t="shared" si="17"/>
        <v>1.041999999999998</v>
      </c>
      <c r="AS78" s="7"/>
    </row>
    <row r="79" spans="1:45" ht="12.75">
      <c r="A79" s="2">
        <v>407.27</v>
      </c>
      <c r="B79" s="2">
        <v>2.64</v>
      </c>
      <c r="C79" s="2" t="s">
        <v>387</v>
      </c>
      <c r="D79" s="4">
        <v>-5.21</v>
      </c>
      <c r="E79" s="2">
        <v>0.9</v>
      </c>
      <c r="F79" s="10">
        <f t="shared" si="18"/>
        <v>-1.5180000000000007</v>
      </c>
      <c r="G79" s="2">
        <v>407.43</v>
      </c>
      <c r="H79" s="2">
        <v>2.652</v>
      </c>
      <c r="I79" s="2" t="s">
        <v>426</v>
      </c>
      <c r="J79" s="4">
        <v>-4.11</v>
      </c>
      <c r="K79" s="2">
        <v>0.97</v>
      </c>
      <c r="L79" s="10">
        <f t="shared" si="19"/>
        <v>-0.41800000000000104</v>
      </c>
      <c r="N79" s="2">
        <v>407.57</v>
      </c>
      <c r="O79" s="2">
        <v>2.675</v>
      </c>
      <c r="P79" s="2" t="s">
        <v>464</v>
      </c>
      <c r="Q79" s="4">
        <v>-2</v>
      </c>
      <c r="R79" s="2">
        <v>0.89</v>
      </c>
      <c r="S79" s="10">
        <f t="shared" si="20"/>
        <v>1.6919999999999993</v>
      </c>
      <c r="U79" s="2">
        <v>407.72</v>
      </c>
      <c r="V79" s="2">
        <v>2.671</v>
      </c>
      <c r="W79" s="2" t="s">
        <v>503</v>
      </c>
      <c r="X79" s="4">
        <v>-2.44</v>
      </c>
      <c r="Y79" s="2">
        <v>0.84</v>
      </c>
      <c r="Z79" s="10">
        <f t="shared" si="21"/>
        <v>1.2519999999999993</v>
      </c>
      <c r="AB79" s="2">
        <v>406.94</v>
      </c>
      <c r="AC79" s="2">
        <v>2.643</v>
      </c>
      <c r="AD79" s="2" t="s">
        <v>542</v>
      </c>
      <c r="AE79" s="4">
        <v>-4.9</v>
      </c>
      <c r="AF79" s="2">
        <v>1.08</v>
      </c>
      <c r="AG79" s="10">
        <f t="shared" si="22"/>
        <v>-1.208000000000001</v>
      </c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7"/>
    </row>
    <row r="80" spans="1:45" ht="12.75">
      <c r="A80" s="2">
        <v>350.23</v>
      </c>
      <c r="B80" s="2">
        <v>2.481</v>
      </c>
      <c r="C80" s="2" t="s">
        <v>388</v>
      </c>
      <c r="D80" s="4">
        <v>-6.16</v>
      </c>
      <c r="E80" s="2">
        <v>0.9</v>
      </c>
      <c r="F80" s="10">
        <f t="shared" si="18"/>
        <v>-1.883000000000001</v>
      </c>
      <c r="G80" s="2">
        <v>350.38</v>
      </c>
      <c r="H80" s="2">
        <v>2.497</v>
      </c>
      <c r="I80" s="2" t="s">
        <v>427</v>
      </c>
      <c r="J80" s="4">
        <v>-4.57</v>
      </c>
      <c r="K80" s="2">
        <v>0.84</v>
      </c>
      <c r="L80" s="10">
        <f t="shared" si="19"/>
        <v>-0.29300000000000104</v>
      </c>
      <c r="N80" s="2">
        <v>349.48</v>
      </c>
      <c r="O80" s="2">
        <v>2.514</v>
      </c>
      <c r="P80" s="2" t="s">
        <v>465</v>
      </c>
      <c r="Q80" s="4">
        <v>-2.71</v>
      </c>
      <c r="R80" s="2">
        <v>1.03</v>
      </c>
      <c r="S80" s="10">
        <f t="shared" si="20"/>
        <v>1.5669999999999993</v>
      </c>
      <c r="U80" s="2">
        <v>349.56</v>
      </c>
      <c r="V80" s="2">
        <v>2.507</v>
      </c>
      <c r="W80" s="2" t="s">
        <v>504</v>
      </c>
      <c r="X80" s="4">
        <v>-3.37</v>
      </c>
      <c r="Y80" s="2">
        <v>0.96</v>
      </c>
      <c r="Z80" s="10">
        <f t="shared" si="21"/>
        <v>0.9069999999999991</v>
      </c>
      <c r="AB80" s="2">
        <v>349.74</v>
      </c>
      <c r="AC80" s="2">
        <v>2.491</v>
      </c>
      <c r="AD80" s="2" t="s">
        <v>543</v>
      </c>
      <c r="AE80" s="4">
        <v>-5.03</v>
      </c>
      <c r="AF80" s="2">
        <v>1.19</v>
      </c>
      <c r="AG80" s="10">
        <f t="shared" si="22"/>
        <v>-0.753000000000001</v>
      </c>
      <c r="AI80" s="13"/>
      <c r="AJ80" s="13"/>
      <c r="AK80" s="13"/>
      <c r="AL80" s="13"/>
      <c r="AM80" s="13"/>
      <c r="AN80" s="13"/>
      <c r="AO80" s="13"/>
      <c r="AP80" s="13"/>
      <c r="AQ80" s="13"/>
      <c r="AR80" s="7"/>
      <c r="AS80" s="7"/>
    </row>
    <row r="81" spans="1:45" ht="12.75">
      <c r="A81" s="2">
        <v>298.8</v>
      </c>
      <c r="B81" s="2">
        <v>2.321</v>
      </c>
      <c r="C81" s="2" t="s">
        <v>389</v>
      </c>
      <c r="D81" s="4">
        <v>-6.91</v>
      </c>
      <c r="E81" s="2">
        <v>0.89</v>
      </c>
      <c r="F81" s="10">
        <f t="shared" si="18"/>
        <v>-2.271</v>
      </c>
      <c r="G81" s="2">
        <v>298.94</v>
      </c>
      <c r="H81" s="2">
        <v>2.343</v>
      </c>
      <c r="I81" s="2" t="s">
        <v>428</v>
      </c>
      <c r="J81" s="4">
        <v>-4.78</v>
      </c>
      <c r="K81" s="2">
        <v>0.88</v>
      </c>
      <c r="L81" s="10">
        <f t="shared" si="19"/>
        <v>-0.14100000000000001</v>
      </c>
      <c r="N81" s="2">
        <v>299.03</v>
      </c>
      <c r="O81" s="2">
        <v>2.354</v>
      </c>
      <c r="P81" s="2" t="s">
        <v>466</v>
      </c>
      <c r="Q81" s="4">
        <v>-3.66</v>
      </c>
      <c r="R81" s="2">
        <v>0.89</v>
      </c>
      <c r="S81" s="10">
        <f t="shared" si="20"/>
        <v>0.9790000000000001</v>
      </c>
      <c r="U81" s="2">
        <v>299.12</v>
      </c>
      <c r="V81" s="2">
        <v>2.351</v>
      </c>
      <c r="W81" s="2" t="s">
        <v>505</v>
      </c>
      <c r="X81" s="4">
        <v>-4.02</v>
      </c>
      <c r="Y81" s="2">
        <v>1.14</v>
      </c>
      <c r="Z81" s="10">
        <f t="shared" si="21"/>
        <v>0.6190000000000007</v>
      </c>
      <c r="AB81" s="2">
        <v>299.27</v>
      </c>
      <c r="AC81" s="2">
        <v>2.356</v>
      </c>
      <c r="AD81" s="2" t="s">
        <v>544</v>
      </c>
      <c r="AE81" s="4">
        <v>-3.58</v>
      </c>
      <c r="AF81" s="2">
        <v>1.06</v>
      </c>
      <c r="AG81" s="10">
        <f t="shared" si="22"/>
        <v>1.0590000000000002</v>
      </c>
      <c r="AI81" s="13"/>
      <c r="AJ81" s="13"/>
      <c r="AK81" s="13"/>
      <c r="AL81" s="13"/>
      <c r="AM81" s="13"/>
      <c r="AN81" s="13"/>
      <c r="AO81" s="13"/>
      <c r="AP81" s="13"/>
      <c r="AQ81" s="13"/>
      <c r="AR81" s="7"/>
      <c r="AS81" s="7"/>
    </row>
    <row r="82" spans="1:45" ht="15.75">
      <c r="A82" s="2">
        <v>257.86</v>
      </c>
      <c r="B82" s="2">
        <v>2.189</v>
      </c>
      <c r="C82" s="2" t="s">
        <v>390</v>
      </c>
      <c r="D82" s="4">
        <v>-6.49</v>
      </c>
      <c r="E82" s="2">
        <v>0.92</v>
      </c>
      <c r="F82" s="10">
        <f t="shared" si="18"/>
        <v>-2.138000000000001</v>
      </c>
      <c r="G82" s="2">
        <v>257.2</v>
      </c>
      <c r="H82" s="2">
        <v>2.202</v>
      </c>
      <c r="I82" s="2" t="s">
        <v>429</v>
      </c>
      <c r="J82" s="4">
        <v>-4.87</v>
      </c>
      <c r="K82" s="2">
        <v>1.46</v>
      </c>
      <c r="L82" s="10">
        <f t="shared" si="19"/>
        <v>-0.5180000000000007</v>
      </c>
      <c r="N82" s="2">
        <v>257.27</v>
      </c>
      <c r="O82" s="2">
        <v>2.215</v>
      </c>
      <c r="P82" s="2" t="s">
        <v>467</v>
      </c>
      <c r="Q82" s="4">
        <v>-3.58</v>
      </c>
      <c r="R82" s="2">
        <v>1.08</v>
      </c>
      <c r="S82" s="10">
        <f t="shared" si="20"/>
        <v>0.7719999999999994</v>
      </c>
      <c r="U82" s="2">
        <v>257.33</v>
      </c>
      <c r="V82" s="2">
        <v>2.21</v>
      </c>
      <c r="W82" s="2" t="s">
        <v>506</v>
      </c>
      <c r="X82" s="4">
        <v>-4.18</v>
      </c>
      <c r="Y82" s="2">
        <v>1</v>
      </c>
      <c r="Z82" s="10">
        <f t="shared" si="21"/>
        <v>0.1719999999999997</v>
      </c>
      <c r="AB82" s="2">
        <v>257.47</v>
      </c>
      <c r="AC82" s="2">
        <v>2.232</v>
      </c>
      <c r="AD82" s="2" t="s">
        <v>545</v>
      </c>
      <c r="AE82" s="4">
        <v>-1.83</v>
      </c>
      <c r="AF82" s="2">
        <v>1.85</v>
      </c>
      <c r="AG82" s="10">
        <f t="shared" si="22"/>
        <v>2.5219999999999994</v>
      </c>
      <c r="AI82" s="12" t="s">
        <v>975</v>
      </c>
      <c r="AJ82" s="2"/>
      <c r="AK82" s="2"/>
      <c r="AL82" s="2"/>
      <c r="AM82" s="2"/>
      <c r="AN82" s="2"/>
      <c r="AO82" s="2"/>
      <c r="AP82" s="2"/>
      <c r="AQ82" s="2"/>
      <c r="AR82" s="2"/>
      <c r="AS82" s="7"/>
    </row>
    <row r="83" spans="1:45" ht="12.75">
      <c r="A83" s="2">
        <v>220.51</v>
      </c>
      <c r="B83" s="2">
        <v>2.057</v>
      </c>
      <c r="C83" s="2" t="s">
        <v>391</v>
      </c>
      <c r="D83" s="4">
        <v>-5.55</v>
      </c>
      <c r="E83" s="2">
        <v>1.77</v>
      </c>
      <c r="F83" s="10">
        <f t="shared" si="18"/>
        <v>-2.341</v>
      </c>
      <c r="G83" s="2">
        <v>219.82</v>
      </c>
      <c r="H83" s="2">
        <v>2.076</v>
      </c>
      <c r="I83" s="2" t="s">
        <v>430</v>
      </c>
      <c r="J83" s="4">
        <v>-3.18</v>
      </c>
      <c r="K83" s="2">
        <v>1.34</v>
      </c>
      <c r="L83" s="10">
        <f t="shared" si="19"/>
        <v>0.02899999999999947</v>
      </c>
      <c r="N83" s="2">
        <v>219.89</v>
      </c>
      <c r="O83" s="2">
        <v>2.088</v>
      </c>
      <c r="P83" s="2" t="s">
        <v>468</v>
      </c>
      <c r="Q83" s="4">
        <v>-1.88</v>
      </c>
      <c r="R83" s="2">
        <v>1.94</v>
      </c>
      <c r="S83" s="10">
        <f t="shared" si="20"/>
        <v>1.3289999999999997</v>
      </c>
      <c r="U83" s="2">
        <v>219.94</v>
      </c>
      <c r="V83" s="2">
        <v>2.092</v>
      </c>
      <c r="W83" s="2" t="s">
        <v>507</v>
      </c>
      <c r="X83" s="4">
        <v>-1.55</v>
      </c>
      <c r="Y83" s="2">
        <v>1.71</v>
      </c>
      <c r="Z83" s="10">
        <f t="shared" si="21"/>
        <v>1.6589999999999996</v>
      </c>
      <c r="AB83" s="2">
        <v>220.06</v>
      </c>
      <c r="AC83" s="2">
        <v>2.083</v>
      </c>
      <c r="AD83" s="2" t="s">
        <v>546</v>
      </c>
      <c r="AE83" s="4">
        <v>-2.53</v>
      </c>
      <c r="AF83" s="2">
        <v>1.82</v>
      </c>
      <c r="AG83" s="10">
        <f t="shared" si="22"/>
        <v>0.6789999999999998</v>
      </c>
      <c r="AI83" s="2" t="s">
        <v>149</v>
      </c>
      <c r="AJ83" s="2" t="s">
        <v>974</v>
      </c>
      <c r="AK83" s="2" t="s">
        <v>567</v>
      </c>
      <c r="AL83" s="2" t="s">
        <v>568</v>
      </c>
      <c r="AM83" s="2" t="s">
        <v>569</v>
      </c>
      <c r="AN83" s="2" t="s">
        <v>570</v>
      </c>
      <c r="AO83" s="2" t="s">
        <v>571</v>
      </c>
      <c r="AP83" s="2" t="s">
        <v>572</v>
      </c>
      <c r="AQ83" s="2" t="s">
        <v>573</v>
      </c>
      <c r="AR83" s="9" t="s">
        <v>574</v>
      </c>
      <c r="AS83" s="7"/>
    </row>
    <row r="84" spans="1:45" ht="12.75">
      <c r="A84" s="2">
        <v>188.36</v>
      </c>
      <c r="B84" s="2">
        <v>1.919</v>
      </c>
      <c r="C84" s="2" t="s">
        <v>392</v>
      </c>
      <c r="D84" s="4">
        <v>-5.49</v>
      </c>
      <c r="E84" s="2">
        <v>1.52</v>
      </c>
      <c r="F84" s="10">
        <f t="shared" si="18"/>
        <v>-2.5940000000000003</v>
      </c>
      <c r="G84" s="2">
        <v>188.45</v>
      </c>
      <c r="H84" s="2">
        <v>1.951</v>
      </c>
      <c r="I84" s="2" t="s">
        <v>431</v>
      </c>
      <c r="J84" s="4">
        <v>-2.03</v>
      </c>
      <c r="K84" s="2">
        <v>1.77</v>
      </c>
      <c r="L84" s="10">
        <f t="shared" si="19"/>
        <v>0.8660000000000001</v>
      </c>
      <c r="N84" s="2">
        <v>188.51</v>
      </c>
      <c r="O84" s="2">
        <v>1.961</v>
      </c>
      <c r="P84" s="2" t="s">
        <v>469</v>
      </c>
      <c r="Q84" s="4">
        <v>-0.86</v>
      </c>
      <c r="R84" s="2">
        <v>2.03</v>
      </c>
      <c r="S84" s="10">
        <f t="shared" si="20"/>
        <v>2.036</v>
      </c>
      <c r="U84" s="2">
        <v>188.56</v>
      </c>
      <c r="V84" s="2">
        <v>1.951</v>
      </c>
      <c r="W84" s="2" t="s">
        <v>508</v>
      </c>
      <c r="X84" s="4">
        <v>-2.07</v>
      </c>
      <c r="Y84" s="2">
        <v>1.53</v>
      </c>
      <c r="Z84" s="10">
        <f t="shared" si="21"/>
        <v>0.8260000000000001</v>
      </c>
      <c r="AB84" s="2">
        <v>188.65</v>
      </c>
      <c r="AC84" s="2">
        <v>1.941</v>
      </c>
      <c r="AD84" s="2" t="s">
        <v>547</v>
      </c>
      <c r="AE84" s="4">
        <v>-3.21</v>
      </c>
      <c r="AF84" s="2">
        <v>1.58</v>
      </c>
      <c r="AG84" s="10">
        <f t="shared" si="22"/>
        <v>-0.31400000000000006</v>
      </c>
      <c r="AI84" s="2" t="s">
        <v>566</v>
      </c>
      <c r="AJ84" s="2" t="s">
        <v>566</v>
      </c>
      <c r="AK84" s="2" t="s">
        <v>566</v>
      </c>
      <c r="AL84" s="2" t="s">
        <v>566</v>
      </c>
      <c r="AM84" s="2" t="s">
        <v>566</v>
      </c>
      <c r="AN84" s="2" t="s">
        <v>566</v>
      </c>
      <c r="AO84" s="2" t="s">
        <v>566</v>
      </c>
      <c r="AP84" s="2" t="s">
        <v>566</v>
      </c>
      <c r="AQ84" s="2" t="s">
        <v>566</v>
      </c>
      <c r="AR84" s="9" t="s">
        <v>566</v>
      </c>
      <c r="AS84" s="7"/>
    </row>
    <row r="85" spans="1:45" ht="12.75">
      <c r="A85" s="2">
        <v>162.72</v>
      </c>
      <c r="B85" s="2">
        <v>1.792</v>
      </c>
      <c r="C85" s="2" t="s">
        <v>393</v>
      </c>
      <c r="D85" s="4">
        <v>-5.74</v>
      </c>
      <c r="E85" s="2">
        <v>1.75</v>
      </c>
      <c r="F85" s="10">
        <f t="shared" si="18"/>
        <v>-2.1520000000000006</v>
      </c>
      <c r="G85" s="2">
        <v>162.8</v>
      </c>
      <c r="H85" s="2">
        <v>1.818</v>
      </c>
      <c r="I85" s="2" t="s">
        <v>432</v>
      </c>
      <c r="J85" s="4">
        <v>-2.8</v>
      </c>
      <c r="K85" s="2">
        <v>1.77</v>
      </c>
      <c r="L85" s="10">
        <f t="shared" si="19"/>
        <v>0.7879999999999998</v>
      </c>
      <c r="N85" s="2">
        <v>162.85</v>
      </c>
      <c r="O85" s="2">
        <v>1.819</v>
      </c>
      <c r="P85" s="2" t="s">
        <v>470</v>
      </c>
      <c r="Q85" s="4">
        <v>-2.67</v>
      </c>
      <c r="R85" s="2">
        <v>1.97</v>
      </c>
      <c r="S85" s="10">
        <f t="shared" si="20"/>
        <v>0.9179999999999997</v>
      </c>
      <c r="U85" s="2">
        <v>162.89</v>
      </c>
      <c r="V85" s="2">
        <v>1.816</v>
      </c>
      <c r="W85" s="2" t="s">
        <v>509</v>
      </c>
      <c r="X85" s="4">
        <v>-3.06</v>
      </c>
      <c r="Y85" s="2">
        <v>1.47</v>
      </c>
      <c r="Z85" s="10">
        <f t="shared" si="21"/>
        <v>0.5279999999999996</v>
      </c>
      <c r="AB85" s="2">
        <v>162.97</v>
      </c>
      <c r="AC85" s="2">
        <v>1.809</v>
      </c>
      <c r="AD85" s="2" t="s">
        <v>548</v>
      </c>
      <c r="AE85" s="4">
        <v>-3.96</v>
      </c>
      <c r="AF85" s="2">
        <v>1.77</v>
      </c>
      <c r="AG85" s="10">
        <f t="shared" si="22"/>
        <v>-0.37200000000000033</v>
      </c>
      <c r="AI85" s="2" t="s">
        <v>147</v>
      </c>
      <c r="AJ85" s="2" t="s">
        <v>147</v>
      </c>
      <c r="AK85" s="2" t="s">
        <v>147</v>
      </c>
      <c r="AL85" s="2" t="s">
        <v>147</v>
      </c>
      <c r="AM85" s="2" t="s">
        <v>147</v>
      </c>
      <c r="AN85" s="2" t="s">
        <v>147</v>
      </c>
      <c r="AO85" s="2" t="s">
        <v>147</v>
      </c>
      <c r="AP85" s="2" t="s">
        <v>147</v>
      </c>
      <c r="AQ85" s="2" t="s">
        <v>147</v>
      </c>
      <c r="AR85" s="9" t="s">
        <v>147</v>
      </c>
      <c r="AS85" s="7"/>
    </row>
    <row r="86" spans="1:45" ht="12.75">
      <c r="A86" s="2">
        <v>139.11</v>
      </c>
      <c r="B86" s="2">
        <v>1.655</v>
      </c>
      <c r="C86" s="2" t="s">
        <v>394</v>
      </c>
      <c r="D86" s="4">
        <v>-6.54</v>
      </c>
      <c r="E86" s="2">
        <v>2.19</v>
      </c>
      <c r="F86" s="10">
        <f t="shared" si="18"/>
        <v>-2.479</v>
      </c>
      <c r="G86" s="2">
        <v>138.15</v>
      </c>
      <c r="H86" s="2">
        <v>1.675</v>
      </c>
      <c r="I86" s="2" t="s">
        <v>433</v>
      </c>
      <c r="J86" s="4">
        <v>-3.55</v>
      </c>
      <c r="K86" s="2">
        <v>1.54</v>
      </c>
      <c r="L86" s="10">
        <f t="shared" si="19"/>
        <v>0.5110000000000001</v>
      </c>
      <c r="N86" s="2">
        <v>138.2</v>
      </c>
      <c r="O86" s="2">
        <v>1.675</v>
      </c>
      <c r="P86" s="2" t="s">
        <v>471</v>
      </c>
      <c r="Q86" s="4">
        <v>-3.54</v>
      </c>
      <c r="R86" s="2">
        <v>1.67</v>
      </c>
      <c r="S86" s="10">
        <f t="shared" si="20"/>
        <v>0.5209999999999999</v>
      </c>
      <c r="U86" s="2">
        <v>138.22</v>
      </c>
      <c r="V86" s="2">
        <v>1.675</v>
      </c>
      <c r="W86" s="2" t="s">
        <v>510</v>
      </c>
      <c r="X86" s="4">
        <v>-3.63</v>
      </c>
      <c r="Y86" s="2">
        <v>2.19</v>
      </c>
      <c r="Z86" s="10">
        <f t="shared" si="21"/>
        <v>0.43100000000000005</v>
      </c>
      <c r="AB86" s="2">
        <v>138.31</v>
      </c>
      <c r="AC86" s="2">
        <v>1.666</v>
      </c>
      <c r="AD86" s="2" t="s">
        <v>549</v>
      </c>
      <c r="AE86" s="4">
        <v>-4.72</v>
      </c>
      <c r="AF86" s="2">
        <v>1.56</v>
      </c>
      <c r="AG86" s="10">
        <f t="shared" si="22"/>
        <v>-0.6589999999999998</v>
      </c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"/>
    </row>
    <row r="87" spans="1:45" ht="12.75">
      <c r="A87" s="2">
        <v>119.24</v>
      </c>
      <c r="B87" s="2">
        <v>1.534</v>
      </c>
      <c r="C87" s="2" t="s">
        <v>395</v>
      </c>
      <c r="D87" s="4">
        <v>-6.47</v>
      </c>
      <c r="E87" s="2">
        <v>1.33</v>
      </c>
      <c r="F87" s="10">
        <f t="shared" si="18"/>
        <v>-2.0869999999999997</v>
      </c>
      <c r="G87" s="2">
        <v>119.3</v>
      </c>
      <c r="H87" s="2">
        <v>1.556</v>
      </c>
      <c r="I87" s="2" t="s">
        <v>434</v>
      </c>
      <c r="J87" s="4">
        <v>-3.82</v>
      </c>
      <c r="K87" s="2">
        <v>1.6</v>
      </c>
      <c r="L87" s="10">
        <f t="shared" si="19"/>
        <v>0.5630000000000002</v>
      </c>
      <c r="N87" s="2">
        <v>118.35</v>
      </c>
      <c r="O87" s="2">
        <v>1.551</v>
      </c>
      <c r="P87" s="2" t="s">
        <v>472</v>
      </c>
      <c r="Q87" s="4">
        <v>-3.68</v>
      </c>
      <c r="R87" s="2">
        <v>1.54</v>
      </c>
      <c r="S87" s="10">
        <f t="shared" si="20"/>
        <v>0.7029999999999998</v>
      </c>
      <c r="U87" s="2">
        <v>118.37</v>
      </c>
      <c r="V87" s="2">
        <v>1.546</v>
      </c>
      <c r="W87" s="2" t="s">
        <v>511</v>
      </c>
      <c r="X87" s="4">
        <v>-4.39</v>
      </c>
      <c r="Y87" s="2">
        <v>1.42</v>
      </c>
      <c r="Z87" s="10">
        <f t="shared" si="21"/>
        <v>-0.006999999999999673</v>
      </c>
      <c r="AB87" s="2">
        <v>118.45</v>
      </c>
      <c r="AC87" s="2">
        <v>1.542</v>
      </c>
      <c r="AD87" s="2" t="s">
        <v>550</v>
      </c>
      <c r="AE87" s="4">
        <v>-4.83</v>
      </c>
      <c r="AF87" s="2">
        <v>1.7</v>
      </c>
      <c r="AG87" s="10">
        <f t="shared" si="22"/>
        <v>-0.44700000000000006</v>
      </c>
      <c r="AI87" s="10">
        <f aca="true" t="shared" si="23" ref="AI87:AI120">SUM(-AK4,D130)</f>
        <v>-0.266</v>
      </c>
      <c r="AJ87" s="10">
        <f aca="true" t="shared" si="24" ref="AJ87:AJ120">SUM(-AK4,J130)</f>
        <v>-0.0259999999999998</v>
      </c>
      <c r="AK87" s="10">
        <f aca="true" t="shared" si="25" ref="AK87:AK120">SUM(-AK4,Q130)</f>
        <v>1.254</v>
      </c>
      <c r="AL87" s="10">
        <f aca="true" t="shared" si="26" ref="AL87:AL120">SUM(-AK4,X130)</f>
        <v>0.05400000000000027</v>
      </c>
      <c r="AM87" s="10">
        <f aca="true" t="shared" si="27" ref="AM87:AM120">SUM(-AK4,AE130)</f>
        <v>-2.016</v>
      </c>
      <c r="AN87" s="10">
        <f aca="true" t="shared" si="28" ref="AN87:AN120">SUM(-AK4,D182)</f>
        <v>-0.7860000000000005</v>
      </c>
      <c r="AO87" s="10">
        <f aca="true" t="shared" si="29" ref="AO87:AO120">SUM(-AK4,J182)</f>
        <v>0.694</v>
      </c>
      <c r="AP87" s="10">
        <f aca="true" t="shared" si="30" ref="AP87:AP120">SUM(-AK4,Q182)</f>
        <v>0.5939999999999999</v>
      </c>
      <c r="AQ87" s="10">
        <f aca="true" t="shared" si="31" ref="AQ87:AQ120">SUM(-AK4,X182)</f>
        <v>-0.12600000000000033</v>
      </c>
      <c r="AR87" s="10">
        <f aca="true" t="shared" si="32" ref="AR87:AR120">SUM(-AK4,AE182)</f>
        <v>0.6239999999999997</v>
      </c>
      <c r="AS87" s="7"/>
    </row>
    <row r="88" spans="1:45" ht="12.75">
      <c r="A88" s="2">
        <v>102.92</v>
      </c>
      <c r="B88" s="2">
        <v>1.427</v>
      </c>
      <c r="C88" s="2" t="s">
        <v>396</v>
      </c>
      <c r="D88" s="4">
        <v>-6.04</v>
      </c>
      <c r="E88" s="2">
        <v>1.43</v>
      </c>
      <c r="F88" s="10">
        <f t="shared" si="18"/>
        <v>-1.5510000000000002</v>
      </c>
      <c r="G88" s="2">
        <v>102.96</v>
      </c>
      <c r="H88" s="2">
        <v>1.446</v>
      </c>
      <c r="I88" s="2" t="s">
        <v>435</v>
      </c>
      <c r="J88" s="4">
        <v>-3.61</v>
      </c>
      <c r="K88" s="2">
        <v>1.64</v>
      </c>
      <c r="L88" s="10">
        <f t="shared" si="19"/>
        <v>0.879</v>
      </c>
      <c r="N88" s="2">
        <v>102.99</v>
      </c>
      <c r="O88" s="2">
        <v>1.424</v>
      </c>
      <c r="P88" s="2" t="s">
        <v>473</v>
      </c>
      <c r="Q88" s="4">
        <v>-6.52</v>
      </c>
      <c r="R88" s="2">
        <v>1.42</v>
      </c>
      <c r="S88" s="10">
        <f t="shared" si="20"/>
        <v>-2.0309999999999997</v>
      </c>
      <c r="U88" s="2">
        <v>103.01</v>
      </c>
      <c r="V88" s="2">
        <v>1.42</v>
      </c>
      <c r="W88" s="2" t="s">
        <v>512</v>
      </c>
      <c r="X88" s="4">
        <v>-7.09</v>
      </c>
      <c r="Y88" s="2">
        <v>1.33</v>
      </c>
      <c r="Z88" s="10">
        <f t="shared" si="21"/>
        <v>-2.601</v>
      </c>
      <c r="AB88" s="2">
        <v>103.06</v>
      </c>
      <c r="AC88" s="2">
        <v>1.443</v>
      </c>
      <c r="AD88" s="2" t="s">
        <v>551</v>
      </c>
      <c r="AE88" s="4">
        <v>-4.14</v>
      </c>
      <c r="AF88" s="2">
        <v>1.34</v>
      </c>
      <c r="AG88" s="10">
        <f t="shared" si="22"/>
        <v>0.3490000000000002</v>
      </c>
      <c r="AI88" s="10">
        <f t="shared" si="23"/>
        <v>-0.09299999999999908</v>
      </c>
      <c r="AJ88" s="10">
        <f t="shared" si="24"/>
        <v>-0.2629999999999999</v>
      </c>
      <c r="AK88" s="10">
        <f t="shared" si="25"/>
        <v>1.1070000000000007</v>
      </c>
      <c r="AL88" s="10">
        <f t="shared" si="26"/>
        <v>0.027000000000000135</v>
      </c>
      <c r="AM88" s="10">
        <f t="shared" si="27"/>
        <v>-1.9429999999999996</v>
      </c>
      <c r="AN88" s="10">
        <f t="shared" si="28"/>
        <v>-0.8929999999999998</v>
      </c>
      <c r="AO88" s="10">
        <f t="shared" si="29"/>
        <v>0.6970000000000001</v>
      </c>
      <c r="AP88" s="10">
        <f t="shared" si="30"/>
        <v>0.4870000000000001</v>
      </c>
      <c r="AQ88" s="10">
        <f t="shared" si="31"/>
        <v>-0.2729999999999997</v>
      </c>
      <c r="AR88" s="10">
        <f t="shared" si="32"/>
        <v>1.1470000000000007</v>
      </c>
      <c r="AS88" s="7"/>
    </row>
    <row r="89" spans="1:45" ht="12.75">
      <c r="A89" s="2">
        <v>88.13</v>
      </c>
      <c r="B89" s="2">
        <v>1.325</v>
      </c>
      <c r="C89" s="2" t="s">
        <v>397</v>
      </c>
      <c r="D89" s="4">
        <v>-5.04</v>
      </c>
      <c r="E89" s="2">
        <v>1.52</v>
      </c>
      <c r="F89" s="10">
        <f t="shared" si="18"/>
        <v>-0.7379999999999995</v>
      </c>
      <c r="G89" s="2">
        <v>88.17</v>
      </c>
      <c r="H89" s="2">
        <v>1.339</v>
      </c>
      <c r="I89" s="2" t="s">
        <v>436</v>
      </c>
      <c r="J89" s="4">
        <v>-3.16</v>
      </c>
      <c r="K89" s="2">
        <v>1.59</v>
      </c>
      <c r="L89" s="10">
        <f t="shared" si="19"/>
        <v>1.1420000000000003</v>
      </c>
      <c r="N89" s="2">
        <v>88.2</v>
      </c>
      <c r="O89" s="2">
        <v>1.31</v>
      </c>
      <c r="P89" s="2" t="s">
        <v>474</v>
      </c>
      <c r="Q89" s="4">
        <v>-7.14</v>
      </c>
      <c r="R89" s="2">
        <v>1.19</v>
      </c>
      <c r="S89" s="10">
        <f t="shared" si="20"/>
        <v>-2.837999999999999</v>
      </c>
      <c r="U89" s="2">
        <v>88.21</v>
      </c>
      <c r="V89" s="2">
        <v>1.307</v>
      </c>
      <c r="W89" s="2" t="s">
        <v>513</v>
      </c>
      <c r="X89" s="4">
        <v>-7.59</v>
      </c>
      <c r="Y89" s="2">
        <v>1.04</v>
      </c>
      <c r="Z89" s="10">
        <f t="shared" si="21"/>
        <v>-3.2879999999999994</v>
      </c>
      <c r="AB89" s="2">
        <v>88.26</v>
      </c>
      <c r="AC89" s="2">
        <v>1.337</v>
      </c>
      <c r="AD89" s="2" t="s">
        <v>552</v>
      </c>
      <c r="AE89" s="4">
        <v>-3.49</v>
      </c>
      <c r="AF89" s="2">
        <v>1.46</v>
      </c>
      <c r="AG89" s="10">
        <f t="shared" si="22"/>
        <v>0.8120000000000003</v>
      </c>
      <c r="AI89" s="10">
        <f t="shared" si="23"/>
        <v>-0.4540000000000002</v>
      </c>
      <c r="AJ89" s="10">
        <f t="shared" si="24"/>
        <v>-0.0940000000000003</v>
      </c>
      <c r="AK89" s="10">
        <f t="shared" si="25"/>
        <v>1.1959999999999997</v>
      </c>
      <c r="AL89" s="10">
        <f t="shared" si="26"/>
        <v>0.09599999999999964</v>
      </c>
      <c r="AM89" s="10">
        <f t="shared" si="27"/>
        <v>-1.714</v>
      </c>
      <c r="AN89" s="10">
        <f t="shared" si="28"/>
        <v>-0.9140000000000001</v>
      </c>
      <c r="AO89" s="10">
        <f t="shared" si="29"/>
        <v>0.956</v>
      </c>
      <c r="AP89" s="10">
        <f t="shared" si="30"/>
        <v>0.476</v>
      </c>
      <c r="AQ89" s="10">
        <f t="shared" si="31"/>
        <v>-0.07400000000000029</v>
      </c>
      <c r="AR89" s="10">
        <f t="shared" si="32"/>
        <v>0.5259999999999998</v>
      </c>
      <c r="AS89" s="7"/>
    </row>
    <row r="90" spans="1:45" ht="12.75">
      <c r="A90" s="2">
        <v>74.45</v>
      </c>
      <c r="B90" s="2">
        <v>1.216</v>
      </c>
      <c r="C90" s="2" t="s">
        <v>398</v>
      </c>
      <c r="D90" s="4">
        <v>-4.61</v>
      </c>
      <c r="E90" s="2">
        <v>1.54</v>
      </c>
      <c r="F90" s="10">
        <f t="shared" si="18"/>
        <v>-2.0450000000000004</v>
      </c>
      <c r="G90" s="2">
        <v>74.48</v>
      </c>
      <c r="H90" s="2">
        <v>1.23</v>
      </c>
      <c r="I90" s="2" t="s">
        <v>437</v>
      </c>
      <c r="J90" s="4">
        <v>-2.59</v>
      </c>
      <c r="K90" s="2">
        <v>1.75</v>
      </c>
      <c r="L90" s="10">
        <f t="shared" si="19"/>
        <v>-0.02499999999999991</v>
      </c>
      <c r="N90" s="2">
        <v>74.51</v>
      </c>
      <c r="O90" s="2">
        <v>1.234</v>
      </c>
      <c r="P90" s="2" t="s">
        <v>475</v>
      </c>
      <c r="Q90" s="4">
        <v>-2.03</v>
      </c>
      <c r="R90" s="2">
        <v>1.16</v>
      </c>
      <c r="S90" s="10">
        <f t="shared" si="20"/>
        <v>0.5350000000000001</v>
      </c>
      <c r="U90" s="2">
        <v>74.52</v>
      </c>
      <c r="V90" s="2">
        <v>1.234</v>
      </c>
      <c r="W90" s="2" t="s">
        <v>514</v>
      </c>
      <c r="X90" s="4">
        <v>-1.99</v>
      </c>
      <c r="Y90" s="2">
        <v>1.14</v>
      </c>
      <c r="Z90" s="10">
        <f t="shared" si="21"/>
        <v>0.575</v>
      </c>
      <c r="AB90" s="2">
        <v>74.56</v>
      </c>
      <c r="AC90" s="2">
        <v>1.224</v>
      </c>
      <c r="AD90" s="2" t="s">
        <v>553</v>
      </c>
      <c r="AE90" s="4">
        <v>-3.65</v>
      </c>
      <c r="AF90" s="2">
        <v>1.7</v>
      </c>
      <c r="AG90" s="10">
        <f t="shared" si="22"/>
        <v>-1.085</v>
      </c>
      <c r="AI90" s="10">
        <f t="shared" si="23"/>
        <v>-0.46900000000000075</v>
      </c>
      <c r="AJ90" s="10">
        <f t="shared" si="24"/>
        <v>-0.12900000000000045</v>
      </c>
      <c r="AK90" s="10">
        <f t="shared" si="25"/>
        <v>1.2009999999999992</v>
      </c>
      <c r="AL90" s="10">
        <f t="shared" si="26"/>
        <v>0.04099999999999948</v>
      </c>
      <c r="AM90" s="10">
        <f t="shared" si="27"/>
        <v>-1.2390000000000008</v>
      </c>
      <c r="AN90" s="10">
        <f t="shared" si="28"/>
        <v>-0.8490000000000002</v>
      </c>
      <c r="AO90" s="10">
        <f t="shared" si="29"/>
        <v>1.0209999999999995</v>
      </c>
      <c r="AP90" s="10">
        <f t="shared" si="30"/>
        <v>0.40099999999999936</v>
      </c>
      <c r="AQ90" s="10">
        <f t="shared" si="31"/>
        <v>-0.16900000000000048</v>
      </c>
      <c r="AR90" s="10">
        <f t="shared" si="32"/>
        <v>0.1909999999999994</v>
      </c>
      <c r="AS90" s="7"/>
    </row>
    <row r="91" spans="1:45" ht="12.75">
      <c r="A91" s="2">
        <v>64.24</v>
      </c>
      <c r="B91" s="2">
        <v>1.084</v>
      </c>
      <c r="C91" s="2" t="s">
        <v>399</v>
      </c>
      <c r="D91" s="4">
        <v>-5.99</v>
      </c>
      <c r="E91" s="2">
        <v>1.57</v>
      </c>
      <c r="F91" s="10">
        <f t="shared" si="18"/>
        <v>-3.4400000000000004</v>
      </c>
      <c r="G91" s="2">
        <v>64.27</v>
      </c>
      <c r="H91" s="2">
        <v>1.143</v>
      </c>
      <c r="I91" s="2" t="s">
        <v>438</v>
      </c>
      <c r="J91" s="4">
        <v>-1.77</v>
      </c>
      <c r="K91" s="2">
        <v>1.42</v>
      </c>
      <c r="L91" s="10">
        <f t="shared" si="19"/>
        <v>0.7799999999999998</v>
      </c>
      <c r="N91" s="2">
        <v>64.3</v>
      </c>
      <c r="O91" s="2">
        <v>1.139</v>
      </c>
      <c r="P91" s="2" t="s">
        <v>476</v>
      </c>
      <c r="Q91" s="4">
        <v>-2.4</v>
      </c>
      <c r="R91" s="2">
        <v>1.33</v>
      </c>
      <c r="S91" s="10">
        <f t="shared" si="20"/>
        <v>0.1499999999999999</v>
      </c>
      <c r="U91" s="2">
        <v>64.31</v>
      </c>
      <c r="V91" s="2">
        <v>1.132</v>
      </c>
      <c r="W91" s="2" t="s">
        <v>515</v>
      </c>
      <c r="X91" s="4">
        <v>-3.52</v>
      </c>
      <c r="Y91" s="2">
        <v>1.49</v>
      </c>
      <c r="Z91" s="10">
        <f t="shared" si="21"/>
        <v>-0.9700000000000002</v>
      </c>
      <c r="AB91" s="2">
        <v>63.32</v>
      </c>
      <c r="AC91" s="2">
        <v>1.133</v>
      </c>
      <c r="AD91" s="2" t="s">
        <v>554</v>
      </c>
      <c r="AE91" s="4">
        <v>-1.93</v>
      </c>
      <c r="AF91" s="2">
        <v>0.97</v>
      </c>
      <c r="AG91" s="10">
        <f t="shared" si="22"/>
        <v>0.6199999999999999</v>
      </c>
      <c r="AI91" s="10">
        <f t="shared" si="23"/>
        <v>-0.8649999999999998</v>
      </c>
      <c r="AJ91" s="10">
        <f t="shared" si="24"/>
        <v>-0.08499999999999996</v>
      </c>
      <c r="AK91" s="10">
        <f t="shared" si="25"/>
        <v>1.2149999999999999</v>
      </c>
      <c r="AL91" s="10">
        <f t="shared" si="26"/>
        <v>0.10499999999999998</v>
      </c>
      <c r="AM91" s="10">
        <f t="shared" si="27"/>
        <v>-0.8349999999999995</v>
      </c>
      <c r="AN91" s="10">
        <f t="shared" si="28"/>
        <v>-0.7250000000000001</v>
      </c>
      <c r="AO91" s="10">
        <f t="shared" si="29"/>
        <v>1.085</v>
      </c>
      <c r="AP91" s="10">
        <f t="shared" si="30"/>
        <v>0.19499999999999984</v>
      </c>
      <c r="AQ91" s="10">
        <f t="shared" si="31"/>
        <v>-0.20500000000000007</v>
      </c>
      <c r="AR91" s="10">
        <f t="shared" si="32"/>
        <v>0.11500000000000021</v>
      </c>
      <c r="AS91" s="7"/>
    </row>
    <row r="92" spans="1:45" ht="12.75">
      <c r="A92" s="2">
        <v>54.93</v>
      </c>
      <c r="B92" s="2">
        <v>0.98</v>
      </c>
      <c r="C92" s="2" t="s">
        <v>400</v>
      </c>
      <c r="D92" s="4">
        <v>-6.18</v>
      </c>
      <c r="E92" s="2">
        <v>1.39</v>
      </c>
      <c r="F92" s="10">
        <f t="shared" si="18"/>
        <v>-3.423</v>
      </c>
      <c r="G92" s="2">
        <v>54.95</v>
      </c>
      <c r="H92" s="2">
        <v>1.046</v>
      </c>
      <c r="I92" s="2" t="s">
        <v>439</v>
      </c>
      <c r="J92" s="4">
        <v>-2.42</v>
      </c>
      <c r="K92" s="2">
        <v>2.03</v>
      </c>
      <c r="L92" s="10">
        <f t="shared" si="19"/>
        <v>0.33699999999999974</v>
      </c>
      <c r="N92" s="2">
        <v>54.97</v>
      </c>
      <c r="O92" s="2">
        <v>1.048</v>
      </c>
      <c r="P92" s="2" t="s">
        <v>477</v>
      </c>
      <c r="Q92" s="4">
        <v>-2.13</v>
      </c>
      <c r="R92" s="2">
        <v>0.87</v>
      </c>
      <c r="S92" s="10">
        <f t="shared" si="20"/>
        <v>0.6269999999999998</v>
      </c>
      <c r="U92" s="2">
        <v>54.98</v>
      </c>
      <c r="V92" s="2">
        <v>1.042</v>
      </c>
      <c r="W92" s="2" t="s">
        <v>516</v>
      </c>
      <c r="X92" s="4">
        <v>-3.29</v>
      </c>
      <c r="Y92" s="2">
        <v>1.35</v>
      </c>
      <c r="Z92" s="10">
        <f t="shared" si="21"/>
        <v>-0.5330000000000004</v>
      </c>
      <c r="AB92" s="2">
        <v>55.01</v>
      </c>
      <c r="AC92" s="2">
        <v>1.038</v>
      </c>
      <c r="AD92" s="2" t="s">
        <v>555</v>
      </c>
      <c r="AE92" s="4">
        <v>-3.89</v>
      </c>
      <c r="AF92" s="2">
        <v>1.72</v>
      </c>
      <c r="AG92" s="10">
        <f t="shared" si="22"/>
        <v>-1.1330000000000005</v>
      </c>
      <c r="AI92" s="10">
        <f t="shared" si="23"/>
        <v>-0.887999999999999</v>
      </c>
      <c r="AJ92" s="10">
        <f t="shared" si="24"/>
        <v>0.15200000000000058</v>
      </c>
      <c r="AK92" s="10">
        <f t="shared" si="25"/>
        <v>1.4220000000000006</v>
      </c>
      <c r="AL92" s="10">
        <f t="shared" si="26"/>
        <v>-0.0779999999999994</v>
      </c>
      <c r="AM92" s="10">
        <f t="shared" si="27"/>
        <v>-1.0379999999999994</v>
      </c>
      <c r="AN92" s="10">
        <f t="shared" si="28"/>
        <v>-0.5679999999999996</v>
      </c>
      <c r="AO92" s="10">
        <f t="shared" si="29"/>
        <v>1.1120000000000005</v>
      </c>
      <c r="AP92" s="10">
        <f t="shared" si="30"/>
        <v>-0.03799999999999937</v>
      </c>
      <c r="AQ92" s="10">
        <f t="shared" si="31"/>
        <v>-0.18799999999999972</v>
      </c>
      <c r="AR92" s="10">
        <f t="shared" si="32"/>
        <v>0.11200000000000054</v>
      </c>
      <c r="AS92" s="7"/>
    </row>
    <row r="93" spans="1:45" ht="12.75">
      <c r="A93" s="2">
        <v>47.91</v>
      </c>
      <c r="B93" s="2">
        <v>0.946</v>
      </c>
      <c r="C93" s="2" t="s">
        <v>401</v>
      </c>
      <c r="D93" s="4">
        <v>-6.58</v>
      </c>
      <c r="E93" s="2">
        <v>0.73</v>
      </c>
      <c r="F93" s="10">
        <f t="shared" si="18"/>
        <v>-2.5100000000000007</v>
      </c>
      <c r="G93" s="2">
        <v>47.93</v>
      </c>
      <c r="H93" s="2">
        <v>0.96</v>
      </c>
      <c r="I93" s="2" t="s">
        <v>440</v>
      </c>
      <c r="J93" s="4">
        <v>-4.18</v>
      </c>
      <c r="K93" s="2">
        <v>1.43</v>
      </c>
      <c r="L93" s="10">
        <f t="shared" si="19"/>
        <v>-0.11000000000000032</v>
      </c>
      <c r="N93" s="2">
        <v>47.95</v>
      </c>
      <c r="O93" s="2">
        <v>0.971</v>
      </c>
      <c r="P93" s="2" t="s">
        <v>478</v>
      </c>
      <c r="Q93" s="4">
        <v>-2.24</v>
      </c>
      <c r="R93" s="2">
        <v>1.43</v>
      </c>
      <c r="S93" s="10">
        <f t="shared" si="20"/>
        <v>1.8299999999999992</v>
      </c>
      <c r="U93" s="2">
        <v>47.95</v>
      </c>
      <c r="V93" s="2">
        <v>0.96</v>
      </c>
      <c r="W93" s="2" t="s">
        <v>517</v>
      </c>
      <c r="X93" s="4">
        <v>-4.16</v>
      </c>
      <c r="Y93" s="2">
        <v>0.8</v>
      </c>
      <c r="Z93" s="10">
        <f t="shared" si="21"/>
        <v>-0.09000000000000075</v>
      </c>
      <c r="AB93" s="2">
        <v>47.98</v>
      </c>
      <c r="AC93" s="2">
        <v>0.959</v>
      </c>
      <c r="AD93" s="2" t="s">
        <v>556</v>
      </c>
      <c r="AE93" s="4">
        <v>-4.37</v>
      </c>
      <c r="AF93" s="2">
        <v>0.53</v>
      </c>
      <c r="AG93" s="10">
        <f t="shared" si="22"/>
        <v>-0.3000000000000007</v>
      </c>
      <c r="AI93" s="10">
        <f t="shared" si="23"/>
        <v>-1.027000000000001</v>
      </c>
      <c r="AJ93" s="10">
        <f t="shared" si="24"/>
        <v>0.39299999999999935</v>
      </c>
      <c r="AK93" s="10">
        <f t="shared" si="25"/>
        <v>1.5429999999999993</v>
      </c>
      <c r="AL93" s="10">
        <f t="shared" si="26"/>
        <v>-0.3470000000000004</v>
      </c>
      <c r="AM93" s="10">
        <f t="shared" si="27"/>
        <v>-1.1770000000000005</v>
      </c>
      <c r="AN93" s="10">
        <f t="shared" si="28"/>
        <v>-0.39700000000000024</v>
      </c>
      <c r="AO93" s="10">
        <f t="shared" si="29"/>
        <v>0.9729999999999994</v>
      </c>
      <c r="AP93" s="10">
        <f t="shared" si="30"/>
        <v>-0.06700000000000017</v>
      </c>
      <c r="AQ93" s="10">
        <f t="shared" si="31"/>
        <v>-0.2270000000000003</v>
      </c>
      <c r="AR93" s="10">
        <f t="shared" si="32"/>
        <v>0.3329999999999993</v>
      </c>
      <c r="AS93" s="7"/>
    </row>
    <row r="94" spans="1:45" ht="12.75">
      <c r="A94" s="2">
        <v>42.27</v>
      </c>
      <c r="B94" s="2">
        <v>0.871</v>
      </c>
      <c r="C94" s="2" t="s">
        <v>402</v>
      </c>
      <c r="D94" s="4">
        <v>-7.88</v>
      </c>
      <c r="E94" s="2">
        <v>0.79</v>
      </c>
      <c r="F94" s="10">
        <f t="shared" si="18"/>
        <v>-3.8120000000000003</v>
      </c>
      <c r="G94" s="2">
        <v>42.28</v>
      </c>
      <c r="H94" s="2">
        <v>0.89</v>
      </c>
      <c r="I94" s="2" t="s">
        <v>441</v>
      </c>
      <c r="J94" s="4">
        <v>-4.59</v>
      </c>
      <c r="K94" s="2">
        <v>1.17</v>
      </c>
      <c r="L94" s="10">
        <f t="shared" si="19"/>
        <v>-0.5220000000000002</v>
      </c>
      <c r="N94" s="2">
        <v>42.3</v>
      </c>
      <c r="O94" s="2">
        <v>0.9</v>
      </c>
      <c r="P94" s="2" t="s">
        <v>479</v>
      </c>
      <c r="Q94" s="4">
        <v>-2.82</v>
      </c>
      <c r="R94" s="2">
        <v>1.92</v>
      </c>
      <c r="S94" s="10">
        <f t="shared" si="20"/>
        <v>1.2479999999999998</v>
      </c>
      <c r="U94" s="2">
        <v>42.31</v>
      </c>
      <c r="V94" s="2">
        <v>0.891</v>
      </c>
      <c r="W94" s="2" t="s">
        <v>518</v>
      </c>
      <c r="X94" s="4">
        <v>-4.33</v>
      </c>
      <c r="Y94" s="2">
        <v>0.6</v>
      </c>
      <c r="Z94" s="10">
        <f t="shared" si="21"/>
        <v>-0.26200000000000045</v>
      </c>
      <c r="AB94" s="2">
        <v>41.31</v>
      </c>
      <c r="AC94" s="2">
        <v>0.881</v>
      </c>
      <c r="AD94" s="2" t="s">
        <v>557</v>
      </c>
      <c r="AE94" s="4">
        <v>-3.96</v>
      </c>
      <c r="AF94" s="2">
        <v>0.98</v>
      </c>
      <c r="AG94" s="10">
        <f t="shared" si="22"/>
        <v>0.10799999999999965</v>
      </c>
      <c r="AI94" s="10">
        <f t="shared" si="23"/>
        <v>-1.274</v>
      </c>
      <c r="AJ94" s="10">
        <f t="shared" si="24"/>
        <v>0.6360000000000001</v>
      </c>
      <c r="AK94" s="10">
        <f t="shared" si="25"/>
        <v>1.776</v>
      </c>
      <c r="AL94" s="10">
        <f t="shared" si="26"/>
        <v>-0.6340000000000003</v>
      </c>
      <c r="AM94" s="10">
        <f t="shared" si="27"/>
        <v>-1.2039999999999997</v>
      </c>
      <c r="AN94" s="10">
        <f t="shared" si="28"/>
        <v>-0.39400000000000013</v>
      </c>
      <c r="AO94" s="10">
        <f t="shared" si="29"/>
        <v>0.806</v>
      </c>
      <c r="AP94" s="10">
        <f t="shared" si="30"/>
        <v>-0.05400000000000027</v>
      </c>
      <c r="AQ94" s="10">
        <f t="shared" si="31"/>
        <v>-0.02400000000000002</v>
      </c>
      <c r="AR94" s="10">
        <f t="shared" si="32"/>
        <v>0.3660000000000001</v>
      </c>
      <c r="AS94" s="7"/>
    </row>
    <row r="95" spans="1:45" ht="12.75">
      <c r="A95" s="2">
        <v>37.79</v>
      </c>
      <c r="B95" s="2">
        <v>0.81</v>
      </c>
      <c r="C95" s="2" t="s">
        <v>403</v>
      </c>
      <c r="D95" s="4">
        <v>-8.12</v>
      </c>
      <c r="E95" s="2">
        <v>1.1</v>
      </c>
      <c r="F95" s="10">
        <f t="shared" si="18"/>
        <v>-3.741999999999999</v>
      </c>
      <c r="G95" s="2">
        <v>37.81</v>
      </c>
      <c r="H95" s="2">
        <v>0.836</v>
      </c>
      <c r="I95" s="2" t="s">
        <v>442</v>
      </c>
      <c r="J95" s="4">
        <v>-3.63</v>
      </c>
      <c r="K95" s="2">
        <v>1.16</v>
      </c>
      <c r="L95" s="10">
        <f t="shared" si="19"/>
        <v>0.7480000000000002</v>
      </c>
      <c r="N95" s="2">
        <v>37.82</v>
      </c>
      <c r="O95" s="2">
        <v>0.836</v>
      </c>
      <c r="P95" s="2" t="s">
        <v>480</v>
      </c>
      <c r="Q95" s="4">
        <v>-3.59</v>
      </c>
      <c r="R95" s="2">
        <v>1.22</v>
      </c>
      <c r="S95" s="10">
        <f t="shared" si="20"/>
        <v>0.7880000000000003</v>
      </c>
      <c r="U95" s="2">
        <v>37.83</v>
      </c>
      <c r="V95" s="2">
        <v>0.827</v>
      </c>
      <c r="W95" s="2" t="s">
        <v>519</v>
      </c>
      <c r="X95" s="4">
        <v>-5.19</v>
      </c>
      <c r="Y95" s="2">
        <v>0.66</v>
      </c>
      <c r="Z95" s="10">
        <f t="shared" si="21"/>
        <v>-0.8120000000000003</v>
      </c>
      <c r="AB95" s="2">
        <v>37.85</v>
      </c>
      <c r="AC95" s="2">
        <v>0.828</v>
      </c>
      <c r="AD95" s="2" t="s">
        <v>558</v>
      </c>
      <c r="AE95" s="4">
        <v>-5.16</v>
      </c>
      <c r="AF95" s="2">
        <v>0.44</v>
      </c>
      <c r="AG95" s="10">
        <f t="shared" si="22"/>
        <v>-0.782</v>
      </c>
      <c r="AI95" s="10">
        <f t="shared" si="23"/>
        <v>-1.4740000000000006</v>
      </c>
      <c r="AJ95" s="10">
        <f t="shared" si="24"/>
        <v>0.9259999999999993</v>
      </c>
      <c r="AK95" s="10">
        <f t="shared" si="25"/>
        <v>1.6059999999999994</v>
      </c>
      <c r="AL95" s="10">
        <f t="shared" si="26"/>
        <v>-0.7340000000000004</v>
      </c>
      <c r="AM95" s="10">
        <f t="shared" si="27"/>
        <v>-1.0640000000000005</v>
      </c>
      <c r="AN95" s="10">
        <f t="shared" si="28"/>
        <v>-0.4440000000000004</v>
      </c>
      <c r="AO95" s="10">
        <f t="shared" si="29"/>
        <v>0.8359999999999994</v>
      </c>
      <c r="AP95" s="10">
        <f t="shared" si="30"/>
        <v>-0.02400000000000091</v>
      </c>
      <c r="AQ95" s="10">
        <f t="shared" si="31"/>
        <v>-0.0640000000000005</v>
      </c>
      <c r="AR95" s="10">
        <f t="shared" si="32"/>
        <v>0.4359999999999995</v>
      </c>
      <c r="AS95" s="7"/>
    </row>
    <row r="96" spans="1:45" ht="12.75">
      <c r="A96" s="2">
        <v>32.94</v>
      </c>
      <c r="B96" s="2">
        <v>0.742</v>
      </c>
      <c r="C96" s="2" t="s">
        <v>404</v>
      </c>
      <c r="D96" s="4">
        <v>-7.44</v>
      </c>
      <c r="E96" s="2">
        <v>1.13</v>
      </c>
      <c r="F96" s="10">
        <f t="shared" si="18"/>
        <v>-3.498</v>
      </c>
      <c r="G96" s="2">
        <v>32.96</v>
      </c>
      <c r="H96" s="2">
        <v>0.767</v>
      </c>
      <c r="I96" s="2" t="s">
        <v>443</v>
      </c>
      <c r="J96" s="4">
        <v>-3.06</v>
      </c>
      <c r="K96" s="2">
        <v>2</v>
      </c>
      <c r="L96" s="10">
        <f t="shared" si="19"/>
        <v>0.8820000000000001</v>
      </c>
      <c r="N96" s="2">
        <v>32.97</v>
      </c>
      <c r="O96" s="2">
        <v>0.766</v>
      </c>
      <c r="P96" s="2" t="s">
        <v>481</v>
      </c>
      <c r="Q96" s="4">
        <v>-3.27</v>
      </c>
      <c r="R96" s="2">
        <v>0.42</v>
      </c>
      <c r="S96" s="10">
        <f t="shared" si="20"/>
        <v>0.6720000000000002</v>
      </c>
      <c r="U96" s="2">
        <v>32.98</v>
      </c>
      <c r="V96" s="2">
        <v>0.761</v>
      </c>
      <c r="W96" s="2" t="s">
        <v>520</v>
      </c>
      <c r="X96" s="4">
        <v>-4.16</v>
      </c>
      <c r="Y96" s="2">
        <v>0.43</v>
      </c>
      <c r="Z96" s="10">
        <f t="shared" si="21"/>
        <v>-0.21799999999999997</v>
      </c>
      <c r="AB96" s="2">
        <v>32.99</v>
      </c>
      <c r="AC96" s="2">
        <v>0.758</v>
      </c>
      <c r="AD96" s="2" t="s">
        <v>559</v>
      </c>
      <c r="AE96" s="4">
        <v>-4.7</v>
      </c>
      <c r="AF96" s="2">
        <v>1.16</v>
      </c>
      <c r="AG96" s="10">
        <f t="shared" si="22"/>
        <v>-0.758</v>
      </c>
      <c r="AI96" s="10">
        <f t="shared" si="23"/>
        <v>-1.7009999999999996</v>
      </c>
      <c r="AJ96" s="10">
        <f t="shared" si="24"/>
        <v>0.9590000000000001</v>
      </c>
      <c r="AK96" s="10">
        <f t="shared" si="25"/>
        <v>1.439</v>
      </c>
      <c r="AL96" s="10">
        <f t="shared" si="26"/>
        <v>-0.7110000000000003</v>
      </c>
      <c r="AM96" s="10">
        <f t="shared" si="27"/>
        <v>-1.0410000000000004</v>
      </c>
      <c r="AN96" s="10">
        <f t="shared" si="28"/>
        <v>-0.6609999999999996</v>
      </c>
      <c r="AO96" s="10">
        <f t="shared" si="29"/>
        <v>1.069</v>
      </c>
      <c r="AP96" s="10">
        <f t="shared" si="30"/>
        <v>0.17900000000000027</v>
      </c>
      <c r="AQ96" s="10">
        <f t="shared" si="31"/>
        <v>-0.13099999999999978</v>
      </c>
      <c r="AR96" s="10">
        <f t="shared" si="32"/>
        <v>0.5990000000000002</v>
      </c>
      <c r="AS96" s="7"/>
    </row>
    <row r="97" spans="1:45" ht="12.75">
      <c r="A97" s="2">
        <v>28.46</v>
      </c>
      <c r="B97" s="2">
        <v>0.667</v>
      </c>
      <c r="C97" s="2" t="s">
        <v>405</v>
      </c>
      <c r="D97" s="4">
        <v>-7.08</v>
      </c>
      <c r="E97" s="2">
        <v>0.75</v>
      </c>
      <c r="F97" s="10">
        <f t="shared" si="18"/>
        <v>-3.6550000000000002</v>
      </c>
      <c r="G97" s="2">
        <v>28.48</v>
      </c>
      <c r="H97" s="2">
        <v>0.691</v>
      </c>
      <c r="I97" s="2" t="s">
        <v>444</v>
      </c>
      <c r="J97" s="4">
        <v>-2.82</v>
      </c>
      <c r="K97" s="2">
        <v>0.4</v>
      </c>
      <c r="L97" s="10">
        <f t="shared" si="19"/>
        <v>0.605</v>
      </c>
      <c r="N97" s="2">
        <v>28.49</v>
      </c>
      <c r="O97" s="2">
        <v>0.692</v>
      </c>
      <c r="P97" s="2" t="s">
        <v>482</v>
      </c>
      <c r="Q97" s="4">
        <v>-2.64</v>
      </c>
      <c r="R97" s="2">
        <v>0.32</v>
      </c>
      <c r="S97" s="10">
        <f t="shared" si="20"/>
        <v>0.7849999999999997</v>
      </c>
      <c r="U97" s="2">
        <v>28.49</v>
      </c>
      <c r="V97" s="2">
        <v>0.691</v>
      </c>
      <c r="W97" s="2" t="s">
        <v>521</v>
      </c>
      <c r="X97" s="4">
        <v>-2.78</v>
      </c>
      <c r="Y97" s="2">
        <v>0.45</v>
      </c>
      <c r="Z97" s="10">
        <f t="shared" si="21"/>
        <v>0.645</v>
      </c>
      <c r="AB97" s="2">
        <v>28.51</v>
      </c>
      <c r="AC97" s="2">
        <v>0.686</v>
      </c>
      <c r="AD97" s="2" t="s">
        <v>560</v>
      </c>
      <c r="AE97" s="4">
        <v>-3.8</v>
      </c>
      <c r="AF97" s="2">
        <v>0.67</v>
      </c>
      <c r="AG97" s="10">
        <f t="shared" si="22"/>
        <v>-0.375</v>
      </c>
      <c r="AI97" s="10">
        <f t="shared" si="23"/>
        <v>-1.952</v>
      </c>
      <c r="AJ97" s="10">
        <f t="shared" si="24"/>
        <v>1.1580000000000004</v>
      </c>
      <c r="AK97" s="10">
        <f t="shared" si="25"/>
        <v>1.3480000000000003</v>
      </c>
      <c r="AL97" s="10">
        <f t="shared" si="26"/>
        <v>-0.8319999999999999</v>
      </c>
      <c r="AM97" s="10">
        <f t="shared" si="27"/>
        <v>-0.8719999999999999</v>
      </c>
      <c r="AN97" s="10">
        <f t="shared" si="28"/>
        <v>-0.6819999999999995</v>
      </c>
      <c r="AO97" s="10">
        <f t="shared" si="29"/>
        <v>1.1680000000000001</v>
      </c>
      <c r="AP97" s="10">
        <f t="shared" si="30"/>
        <v>0.11800000000000033</v>
      </c>
      <c r="AQ97" s="10">
        <f t="shared" si="31"/>
        <v>-0.06199999999999983</v>
      </c>
      <c r="AR97" s="10">
        <f t="shared" si="32"/>
        <v>0.6080000000000001</v>
      </c>
      <c r="AS97" s="7"/>
    </row>
    <row r="98" spans="1:45" ht="12.75">
      <c r="A98" s="2">
        <v>24.64</v>
      </c>
      <c r="B98" s="2">
        <v>0.593</v>
      </c>
      <c r="C98" s="2" t="s">
        <v>406</v>
      </c>
      <c r="D98" s="4">
        <v>-6.67</v>
      </c>
      <c r="E98" s="2">
        <v>3.03</v>
      </c>
      <c r="F98" s="10">
        <f t="shared" si="18"/>
        <v>-2.704999999999999</v>
      </c>
      <c r="G98" s="2">
        <v>24.65</v>
      </c>
      <c r="H98" s="2">
        <v>0.614</v>
      </c>
      <c r="I98" s="2" t="s">
        <v>445</v>
      </c>
      <c r="J98" s="4">
        <v>-2.96</v>
      </c>
      <c r="K98" s="2">
        <v>1.28</v>
      </c>
      <c r="L98" s="10">
        <f t="shared" si="19"/>
        <v>1.0050000000000008</v>
      </c>
      <c r="N98" s="2">
        <v>24.66</v>
      </c>
      <c r="O98" s="2">
        <v>0.616</v>
      </c>
      <c r="P98" s="2" t="s">
        <v>483</v>
      </c>
      <c r="Q98" s="4">
        <v>-2.62</v>
      </c>
      <c r="R98" s="2">
        <v>1.31</v>
      </c>
      <c r="S98" s="10">
        <f t="shared" si="20"/>
        <v>1.3450000000000006</v>
      </c>
      <c r="U98" s="2">
        <v>24.67</v>
      </c>
      <c r="V98" s="2">
        <v>0.613</v>
      </c>
      <c r="W98" s="2" t="s">
        <v>522</v>
      </c>
      <c r="X98" s="4">
        <v>-3.06</v>
      </c>
      <c r="Y98" s="2">
        <v>0.42</v>
      </c>
      <c r="Z98" s="10">
        <f t="shared" si="21"/>
        <v>0.9050000000000007</v>
      </c>
      <c r="AB98" s="2">
        <v>24.68</v>
      </c>
      <c r="AC98" s="2">
        <v>0.61</v>
      </c>
      <c r="AD98" s="2" t="s">
        <v>561</v>
      </c>
      <c r="AE98" s="4">
        <v>-3.71</v>
      </c>
      <c r="AF98" s="2">
        <v>0.42</v>
      </c>
      <c r="AG98" s="10">
        <f t="shared" si="22"/>
        <v>0.2550000000000008</v>
      </c>
      <c r="AI98" s="10">
        <f t="shared" si="23"/>
        <v>-2.027</v>
      </c>
      <c r="AJ98" s="10">
        <f t="shared" si="24"/>
        <v>1.153</v>
      </c>
      <c r="AK98" s="10">
        <f t="shared" si="25"/>
        <v>1.133</v>
      </c>
      <c r="AL98" s="10">
        <f t="shared" si="26"/>
        <v>-0.6869999999999994</v>
      </c>
      <c r="AM98" s="10">
        <f t="shared" si="27"/>
        <v>-0.4870000000000001</v>
      </c>
      <c r="AN98" s="10">
        <f t="shared" si="28"/>
        <v>-0.7370000000000001</v>
      </c>
      <c r="AO98" s="10">
        <f t="shared" si="29"/>
        <v>1.0630000000000002</v>
      </c>
      <c r="AP98" s="10">
        <f t="shared" si="30"/>
        <v>0.3030000000000004</v>
      </c>
      <c r="AQ98" s="10">
        <f t="shared" si="31"/>
        <v>-0.11699999999999999</v>
      </c>
      <c r="AR98" s="10">
        <f t="shared" si="32"/>
        <v>0.403</v>
      </c>
      <c r="AS98" s="7"/>
    </row>
    <row r="99" spans="1:45" ht="12.75">
      <c r="A99" s="2">
        <v>20.17</v>
      </c>
      <c r="B99" s="2">
        <v>0.5</v>
      </c>
      <c r="C99" s="2" t="s">
        <v>407</v>
      </c>
      <c r="D99" s="4">
        <v>-5.24</v>
      </c>
      <c r="E99" s="2">
        <v>2.96</v>
      </c>
      <c r="F99" s="10">
        <f t="shared" si="18"/>
        <v>-2.817</v>
      </c>
      <c r="G99" s="2">
        <v>20.17</v>
      </c>
      <c r="H99" s="2">
        <v>0.508</v>
      </c>
      <c r="I99" s="2" t="s">
        <v>446</v>
      </c>
      <c r="J99" s="4">
        <v>-3.75</v>
      </c>
      <c r="K99" s="2">
        <v>1.34</v>
      </c>
      <c r="L99" s="10">
        <f t="shared" si="19"/>
        <v>-1.327</v>
      </c>
      <c r="N99" s="2">
        <v>20.18</v>
      </c>
      <c r="O99" s="2">
        <v>0.518</v>
      </c>
      <c r="P99" s="2" t="s">
        <v>484</v>
      </c>
      <c r="Q99" s="4">
        <v>-1.67</v>
      </c>
      <c r="R99" s="2">
        <v>1.06</v>
      </c>
      <c r="S99" s="10">
        <f t="shared" si="20"/>
        <v>0.7530000000000001</v>
      </c>
      <c r="U99" s="2">
        <v>20.19</v>
      </c>
      <c r="V99" s="2">
        <v>0.517</v>
      </c>
      <c r="W99" s="2" t="s">
        <v>523</v>
      </c>
      <c r="X99" s="4">
        <v>-1.95</v>
      </c>
      <c r="Y99" s="2">
        <v>0.65</v>
      </c>
      <c r="Z99" s="10">
        <f t="shared" si="21"/>
        <v>0.4730000000000001</v>
      </c>
      <c r="AB99" s="2">
        <v>20.2</v>
      </c>
      <c r="AC99" s="2">
        <v>0.518</v>
      </c>
      <c r="AD99" s="2" t="s">
        <v>562</v>
      </c>
      <c r="AE99" s="4">
        <v>-1.82</v>
      </c>
      <c r="AF99" s="2">
        <v>1.77</v>
      </c>
      <c r="AG99" s="10">
        <f t="shared" si="22"/>
        <v>0.603</v>
      </c>
      <c r="AI99" s="10">
        <f t="shared" si="23"/>
        <v>-1.910000000000001</v>
      </c>
      <c r="AJ99" s="10">
        <f t="shared" si="24"/>
        <v>1.3299999999999992</v>
      </c>
      <c r="AK99" s="10">
        <f t="shared" si="25"/>
        <v>1.1299999999999994</v>
      </c>
      <c r="AL99" s="10">
        <f t="shared" si="26"/>
        <v>-0.7400000000000002</v>
      </c>
      <c r="AM99" s="10">
        <f t="shared" si="27"/>
        <v>-0.7200000000000006</v>
      </c>
      <c r="AN99" s="10">
        <f t="shared" si="28"/>
        <v>-0.9900000000000002</v>
      </c>
      <c r="AO99" s="10">
        <f t="shared" si="29"/>
        <v>1.2299999999999995</v>
      </c>
      <c r="AP99" s="10">
        <f t="shared" si="30"/>
        <v>0.05999999999999961</v>
      </c>
      <c r="AQ99" s="10">
        <f t="shared" si="31"/>
        <v>-0.1800000000000006</v>
      </c>
      <c r="AR99" s="10">
        <f t="shared" si="32"/>
        <v>0.7899999999999991</v>
      </c>
      <c r="AS99" s="7"/>
    </row>
    <row r="100" spans="1:45" ht="12.75">
      <c r="A100" s="2">
        <v>14.97</v>
      </c>
      <c r="B100" s="2">
        <v>0.356</v>
      </c>
      <c r="C100" s="2" t="s">
        <v>408</v>
      </c>
      <c r="D100" s="4">
        <v>-17.59</v>
      </c>
      <c r="E100" s="2">
        <v>4.01</v>
      </c>
      <c r="F100" s="10">
        <f t="shared" si="18"/>
        <v>-3.4880000000000013</v>
      </c>
      <c r="G100" s="2">
        <v>14.97</v>
      </c>
      <c r="H100" s="2">
        <v>0.369</v>
      </c>
      <c r="I100" s="2" t="s">
        <v>447</v>
      </c>
      <c r="J100" s="4">
        <v>-12.69</v>
      </c>
      <c r="K100" s="2">
        <v>1.3</v>
      </c>
      <c r="L100" s="10">
        <f t="shared" si="19"/>
        <v>1.411999999999999</v>
      </c>
      <c r="N100" s="2">
        <v>14.97</v>
      </c>
      <c r="O100" s="2">
        <v>0.368</v>
      </c>
      <c r="P100" s="2" t="s">
        <v>485</v>
      </c>
      <c r="Q100" s="4">
        <v>-13.07</v>
      </c>
      <c r="R100" s="2">
        <v>1.43</v>
      </c>
      <c r="S100" s="10">
        <f t="shared" si="20"/>
        <v>1.0319999999999983</v>
      </c>
      <c r="U100" s="2">
        <v>14.98</v>
      </c>
      <c r="V100" s="2">
        <v>0.362</v>
      </c>
      <c r="W100" s="2" t="s">
        <v>524</v>
      </c>
      <c r="X100" s="4">
        <v>-15.24</v>
      </c>
      <c r="Y100" s="2">
        <v>0.9</v>
      </c>
      <c r="Z100" s="10">
        <f t="shared" si="21"/>
        <v>-1.1380000000000017</v>
      </c>
      <c r="AB100" s="2">
        <v>14.99</v>
      </c>
      <c r="AC100" s="2">
        <v>0.368</v>
      </c>
      <c r="AD100" s="2" t="s">
        <v>563</v>
      </c>
      <c r="AE100" s="4">
        <v>-13.06</v>
      </c>
      <c r="AF100" s="2">
        <v>2.45</v>
      </c>
      <c r="AG100" s="10">
        <f t="shared" si="22"/>
        <v>1.041999999999998</v>
      </c>
      <c r="AI100" s="10">
        <f t="shared" si="23"/>
        <v>-1.6550000000000002</v>
      </c>
      <c r="AJ100" s="10">
        <f t="shared" si="24"/>
        <v>1.2449999999999992</v>
      </c>
      <c r="AK100" s="10">
        <f t="shared" si="25"/>
        <v>1.1449999999999996</v>
      </c>
      <c r="AL100" s="10">
        <f t="shared" si="26"/>
        <v>-0.7250000000000005</v>
      </c>
      <c r="AM100" s="10">
        <f t="shared" si="27"/>
        <v>-0.9250000000000007</v>
      </c>
      <c r="AN100" s="10">
        <f t="shared" si="28"/>
        <v>-1.165000000000001</v>
      </c>
      <c r="AO100" s="10">
        <f t="shared" si="29"/>
        <v>1.1549999999999994</v>
      </c>
      <c r="AP100" s="10">
        <f t="shared" si="30"/>
        <v>-0.10500000000000043</v>
      </c>
      <c r="AQ100" s="10">
        <f t="shared" si="31"/>
        <v>-0.4350000000000005</v>
      </c>
      <c r="AR100" s="10">
        <f t="shared" si="32"/>
        <v>1.4649999999999994</v>
      </c>
      <c r="AS100" s="7"/>
    </row>
    <row r="101" spans="1:45" ht="12.75">
      <c r="A101" s="2">
        <v>11.14</v>
      </c>
      <c r="B101" s="2">
        <v>0.19</v>
      </c>
      <c r="C101" s="2" t="s">
        <v>409</v>
      </c>
      <c r="D101" s="4">
        <v>-99.1</v>
      </c>
      <c r="E101" s="2">
        <v>0</v>
      </c>
      <c r="F101" s="10">
        <f t="shared" si="18"/>
        <v>0</v>
      </c>
      <c r="G101" s="2">
        <v>11.14</v>
      </c>
      <c r="H101" s="2">
        <v>0.226</v>
      </c>
      <c r="I101" s="2" t="s">
        <v>448</v>
      </c>
      <c r="J101" s="4">
        <v>-12</v>
      </c>
      <c r="K101" s="2">
        <v>80.93</v>
      </c>
      <c r="L101" s="10">
        <f t="shared" si="19"/>
        <v>0</v>
      </c>
      <c r="N101" s="2">
        <v>11.15</v>
      </c>
      <c r="O101" s="2">
        <v>0.215</v>
      </c>
      <c r="P101" s="2" t="s">
        <v>486</v>
      </c>
      <c r="Q101" s="4">
        <v>-95.72</v>
      </c>
      <c r="R101" s="2">
        <v>64.43</v>
      </c>
      <c r="S101" s="10">
        <f t="shared" si="20"/>
        <v>0</v>
      </c>
      <c r="U101" s="2">
        <v>11.15</v>
      </c>
      <c r="V101" s="2">
        <v>0.208</v>
      </c>
      <c r="W101" s="2" t="s">
        <v>525</v>
      </c>
      <c r="X101" s="4">
        <v>-99.1</v>
      </c>
      <c r="Y101" s="2">
        <v>0</v>
      </c>
      <c r="Z101" s="10">
        <f t="shared" si="21"/>
        <v>0</v>
      </c>
      <c r="AB101" s="2">
        <v>11.16</v>
      </c>
      <c r="AC101" s="2">
        <v>0.22</v>
      </c>
      <c r="AD101" s="2" t="s">
        <v>564</v>
      </c>
      <c r="AE101" s="4">
        <v>-89.71</v>
      </c>
      <c r="AF101" s="2">
        <v>19.48</v>
      </c>
      <c r="AG101" s="10">
        <f t="shared" si="22"/>
        <v>0</v>
      </c>
      <c r="AI101" s="10">
        <f t="shared" si="23"/>
        <v>-1.7859999999999996</v>
      </c>
      <c r="AJ101" s="10">
        <f t="shared" si="24"/>
        <v>1.674</v>
      </c>
      <c r="AK101" s="10">
        <f t="shared" si="25"/>
        <v>0.944</v>
      </c>
      <c r="AL101" s="10">
        <f t="shared" si="26"/>
        <v>-1.0259999999999998</v>
      </c>
      <c r="AM101" s="10">
        <f t="shared" si="27"/>
        <v>-1.5759999999999996</v>
      </c>
      <c r="AN101" s="10">
        <f t="shared" si="28"/>
        <v>-1.346</v>
      </c>
      <c r="AO101" s="10">
        <f t="shared" si="29"/>
        <v>0.8740000000000001</v>
      </c>
      <c r="AP101" s="10">
        <f t="shared" si="30"/>
        <v>-0.4059999999999997</v>
      </c>
      <c r="AQ101" s="10">
        <f t="shared" si="31"/>
        <v>-0.3860000000000001</v>
      </c>
      <c r="AR101" s="10">
        <f t="shared" si="32"/>
        <v>3.034</v>
      </c>
      <c r="AS101" s="7"/>
    </row>
    <row r="102" spans="1:45" ht="12.75">
      <c r="A102" s="7"/>
      <c r="B102" s="7"/>
      <c r="C102" s="7"/>
      <c r="D102" s="18"/>
      <c r="E102" s="7"/>
      <c r="F102" s="13"/>
      <c r="G102" s="7"/>
      <c r="H102" s="7"/>
      <c r="I102" s="7"/>
      <c r="J102" s="18"/>
      <c r="K102" s="7"/>
      <c r="L102" s="13"/>
      <c r="N102" s="7"/>
      <c r="O102" s="7"/>
      <c r="P102" s="7"/>
      <c r="Q102" s="18"/>
      <c r="R102" s="7"/>
      <c r="S102" s="13"/>
      <c r="U102" s="7"/>
      <c r="V102" s="7"/>
      <c r="W102" s="7"/>
      <c r="X102" s="18"/>
      <c r="Y102" s="7"/>
      <c r="Z102" s="13"/>
      <c r="AB102" s="7"/>
      <c r="AC102" s="7"/>
      <c r="AD102" s="7"/>
      <c r="AE102" s="18"/>
      <c r="AF102" s="7"/>
      <c r="AG102" s="13"/>
      <c r="AI102" s="10">
        <f t="shared" si="23"/>
        <v>-2.7329999999999997</v>
      </c>
      <c r="AJ102" s="10">
        <f t="shared" si="24"/>
        <v>1.7670000000000003</v>
      </c>
      <c r="AK102" s="10">
        <f t="shared" si="25"/>
        <v>1.2070000000000003</v>
      </c>
      <c r="AL102" s="10">
        <f t="shared" si="26"/>
        <v>-1.2829999999999995</v>
      </c>
      <c r="AM102" s="10">
        <f t="shared" si="27"/>
        <v>-2.0429999999999993</v>
      </c>
      <c r="AN102" s="10">
        <f t="shared" si="28"/>
        <v>-1.3729999999999993</v>
      </c>
      <c r="AO102" s="10">
        <f t="shared" si="29"/>
        <v>1.7170000000000003</v>
      </c>
      <c r="AP102" s="10">
        <f t="shared" si="30"/>
        <v>0.08700000000000019</v>
      </c>
      <c r="AQ102" s="10">
        <f t="shared" si="31"/>
        <v>0.49700000000000033</v>
      </c>
      <c r="AR102" s="10">
        <f t="shared" si="32"/>
        <v>2.157</v>
      </c>
      <c r="AS102" s="7"/>
    </row>
    <row r="103" spans="1:45" ht="12.75">
      <c r="A103" s="7"/>
      <c r="B103" s="7"/>
      <c r="C103" s="7"/>
      <c r="D103" s="18"/>
      <c r="E103" s="7"/>
      <c r="F103" s="13"/>
      <c r="G103" s="7"/>
      <c r="H103" s="7"/>
      <c r="I103" s="7"/>
      <c r="J103" s="18"/>
      <c r="K103" s="7"/>
      <c r="L103" s="13"/>
      <c r="N103" s="7"/>
      <c r="O103" s="7"/>
      <c r="P103" s="7"/>
      <c r="Q103" s="18"/>
      <c r="R103" s="7"/>
      <c r="S103" s="13"/>
      <c r="U103" s="7"/>
      <c r="V103" s="7"/>
      <c r="W103" s="7"/>
      <c r="X103" s="18"/>
      <c r="Y103" s="7"/>
      <c r="Z103" s="13"/>
      <c r="AB103" s="7"/>
      <c r="AC103" s="7"/>
      <c r="AD103" s="7"/>
      <c r="AE103" s="18"/>
      <c r="AF103" s="7"/>
      <c r="AG103" s="13"/>
      <c r="AI103" s="10">
        <f t="shared" si="23"/>
        <v>-2.799</v>
      </c>
      <c r="AJ103" s="10">
        <f t="shared" si="24"/>
        <v>1.5609999999999997</v>
      </c>
      <c r="AK103" s="10">
        <f t="shared" si="25"/>
        <v>1.2109999999999999</v>
      </c>
      <c r="AL103" s="10">
        <f t="shared" si="26"/>
        <v>-0.3490000000000002</v>
      </c>
      <c r="AM103" s="10">
        <f t="shared" si="27"/>
        <v>-0.9790000000000005</v>
      </c>
      <c r="AN103" s="10">
        <f t="shared" si="28"/>
        <v>-1.9090000000000003</v>
      </c>
      <c r="AO103" s="10">
        <f t="shared" si="29"/>
        <v>1.9009999999999998</v>
      </c>
      <c r="AP103" s="10">
        <f t="shared" si="30"/>
        <v>0.24099999999999966</v>
      </c>
      <c r="AQ103" s="10">
        <f t="shared" si="31"/>
        <v>0.4109999999999996</v>
      </c>
      <c r="AR103" s="10">
        <f t="shared" si="32"/>
        <v>0.7109999999999999</v>
      </c>
      <c r="AS103" s="7"/>
    </row>
    <row r="104" spans="1:45" ht="12.75">
      <c r="A104" s="7"/>
      <c r="B104" s="7"/>
      <c r="C104" s="7"/>
      <c r="D104" s="18"/>
      <c r="E104" s="7"/>
      <c r="F104" s="13"/>
      <c r="G104" s="7"/>
      <c r="H104" s="7"/>
      <c r="I104" s="7"/>
      <c r="J104" s="18"/>
      <c r="K104" s="7"/>
      <c r="L104" s="13"/>
      <c r="N104" s="7"/>
      <c r="O104" s="7"/>
      <c r="P104" s="7"/>
      <c r="Q104" s="18"/>
      <c r="R104" s="7"/>
      <c r="S104" s="13"/>
      <c r="U104" s="7"/>
      <c r="V104" s="7"/>
      <c r="W104" s="7"/>
      <c r="X104" s="18"/>
      <c r="Y104" s="7"/>
      <c r="Z104" s="13"/>
      <c r="AB104" s="7"/>
      <c r="AC104" s="7"/>
      <c r="AD104" s="7"/>
      <c r="AE104" s="18"/>
      <c r="AF104" s="7"/>
      <c r="AG104" s="13"/>
      <c r="AI104" s="10">
        <f t="shared" si="23"/>
        <v>-1.8699999999999992</v>
      </c>
      <c r="AJ104" s="10">
        <f t="shared" si="24"/>
        <v>1.1600000000000001</v>
      </c>
      <c r="AK104" s="10">
        <f t="shared" si="25"/>
        <v>1.0100000000000002</v>
      </c>
      <c r="AL104" s="10">
        <f t="shared" si="26"/>
        <v>-0.019999999999999574</v>
      </c>
      <c r="AM104" s="10">
        <f t="shared" si="27"/>
        <v>-0.8599999999999994</v>
      </c>
      <c r="AN104" s="10">
        <f t="shared" si="28"/>
        <v>-1.6599999999999993</v>
      </c>
      <c r="AO104" s="10">
        <f t="shared" si="29"/>
        <v>1.3700000000000006</v>
      </c>
      <c r="AP104" s="10">
        <f t="shared" si="30"/>
        <v>-0.13999999999999968</v>
      </c>
      <c r="AQ104" s="10">
        <f t="shared" si="31"/>
        <v>0.05000000000000071</v>
      </c>
      <c r="AR104" s="10">
        <f t="shared" si="32"/>
        <v>0.9600000000000004</v>
      </c>
      <c r="AS104" s="7"/>
    </row>
    <row r="105" spans="35:45" ht="12.75">
      <c r="AI105" s="10">
        <f t="shared" si="23"/>
        <v>-1.2749999999999995</v>
      </c>
      <c r="AJ105" s="10">
        <f t="shared" si="24"/>
        <v>0.9350000000000005</v>
      </c>
      <c r="AK105" s="10">
        <f t="shared" si="25"/>
        <v>0.9950000000000006</v>
      </c>
      <c r="AL105" s="10">
        <f t="shared" si="26"/>
        <v>0.41500000000000004</v>
      </c>
      <c r="AM105" s="10">
        <f t="shared" si="27"/>
        <v>-0.7149999999999999</v>
      </c>
      <c r="AN105" s="10">
        <f t="shared" si="28"/>
        <v>-1.505</v>
      </c>
      <c r="AO105" s="10">
        <f t="shared" si="29"/>
        <v>0.9550000000000005</v>
      </c>
      <c r="AP105" s="10">
        <f t="shared" si="30"/>
        <v>-0.46499999999999986</v>
      </c>
      <c r="AQ105" s="10">
        <f t="shared" si="31"/>
        <v>-0.1849999999999996</v>
      </c>
      <c r="AR105" s="10">
        <f t="shared" si="32"/>
        <v>0.8450000000000002</v>
      </c>
      <c r="AS105" s="7"/>
    </row>
    <row r="106" spans="35:45" ht="12.75">
      <c r="AI106" s="10">
        <f t="shared" si="23"/>
        <v>-0.9010000000000007</v>
      </c>
      <c r="AJ106" s="10">
        <f t="shared" si="24"/>
        <v>0.5989999999999993</v>
      </c>
      <c r="AK106" s="10">
        <f t="shared" si="25"/>
        <v>1.2089999999999996</v>
      </c>
      <c r="AL106" s="10">
        <f t="shared" si="26"/>
        <v>0.4189999999999996</v>
      </c>
      <c r="AM106" s="10">
        <f t="shared" si="27"/>
        <v>-0.4610000000000003</v>
      </c>
      <c r="AN106" s="10">
        <f t="shared" si="28"/>
        <v>-1.3210000000000006</v>
      </c>
      <c r="AO106" s="10">
        <f t="shared" si="29"/>
        <v>1.0889999999999995</v>
      </c>
      <c r="AP106" s="10">
        <f t="shared" si="30"/>
        <v>-0.42100000000000026</v>
      </c>
      <c r="AQ106" s="10">
        <f t="shared" si="31"/>
        <v>-0.49100000000000055</v>
      </c>
      <c r="AR106" s="10">
        <f t="shared" si="32"/>
        <v>0.2789999999999999</v>
      </c>
      <c r="AS106" s="7"/>
    </row>
    <row r="107" spans="35:45" ht="12.75">
      <c r="AI107" s="10">
        <f t="shared" si="23"/>
        <v>-0.8750000000000009</v>
      </c>
      <c r="AJ107" s="10">
        <f t="shared" si="24"/>
        <v>0.4549999999999996</v>
      </c>
      <c r="AK107" s="10">
        <f t="shared" si="25"/>
        <v>1.0749999999999993</v>
      </c>
      <c r="AL107" s="10">
        <f t="shared" si="26"/>
        <v>0.5249999999999995</v>
      </c>
      <c r="AM107" s="10">
        <f t="shared" si="27"/>
        <v>-0.2550000000000008</v>
      </c>
      <c r="AN107" s="10">
        <f t="shared" si="28"/>
        <v>-1.415000000000001</v>
      </c>
      <c r="AO107" s="10">
        <f t="shared" si="29"/>
        <v>1.0049999999999994</v>
      </c>
      <c r="AP107" s="10">
        <f t="shared" si="30"/>
        <v>-0.8550000000000004</v>
      </c>
      <c r="AQ107" s="10">
        <f t="shared" si="31"/>
        <v>-0.6750000000000007</v>
      </c>
      <c r="AR107" s="10">
        <f t="shared" si="32"/>
        <v>1.0149999999999997</v>
      </c>
      <c r="AS107" s="7"/>
    </row>
    <row r="108" spans="35:45" ht="12.75">
      <c r="AI108" s="10">
        <f t="shared" si="23"/>
        <v>-0.9539999999999997</v>
      </c>
      <c r="AJ108" s="10">
        <f t="shared" si="24"/>
        <v>0.6060000000000003</v>
      </c>
      <c r="AK108" s="10">
        <f t="shared" si="25"/>
        <v>1.336</v>
      </c>
      <c r="AL108" s="10">
        <f t="shared" si="26"/>
        <v>0.9060000000000001</v>
      </c>
      <c r="AM108" s="10">
        <f t="shared" si="27"/>
        <v>-0.09399999999999986</v>
      </c>
      <c r="AN108" s="10">
        <f t="shared" si="28"/>
        <v>-1.6339999999999995</v>
      </c>
      <c r="AO108" s="10">
        <f t="shared" si="29"/>
        <v>0.8460000000000001</v>
      </c>
      <c r="AP108" s="10">
        <f t="shared" si="30"/>
        <v>-1.004</v>
      </c>
      <c r="AQ108" s="10">
        <f t="shared" si="31"/>
        <v>-0.734</v>
      </c>
      <c r="AR108" s="10">
        <f t="shared" si="32"/>
        <v>0.7260000000000002</v>
      </c>
      <c r="AS108" s="7"/>
    </row>
    <row r="109" spans="35:45" ht="12.75">
      <c r="AI109" s="10">
        <f t="shared" si="23"/>
        <v>-0.9009999999999998</v>
      </c>
      <c r="AJ109" s="10">
        <f t="shared" si="24"/>
        <v>0.41900000000000004</v>
      </c>
      <c r="AK109" s="10">
        <f t="shared" si="25"/>
        <v>0.889</v>
      </c>
      <c r="AL109" s="10">
        <f t="shared" si="26"/>
        <v>1.329</v>
      </c>
      <c r="AM109" s="10">
        <f t="shared" si="27"/>
        <v>-0.20099999999999985</v>
      </c>
      <c r="AN109" s="10">
        <f t="shared" si="28"/>
        <v>-1.6509999999999998</v>
      </c>
      <c r="AO109" s="10">
        <f t="shared" si="29"/>
        <v>0.7190000000000001</v>
      </c>
      <c r="AP109" s="10">
        <f t="shared" si="30"/>
        <v>-0.8010000000000002</v>
      </c>
      <c r="AQ109" s="10">
        <f t="shared" si="31"/>
        <v>-1.141</v>
      </c>
      <c r="AR109" s="10">
        <f t="shared" si="32"/>
        <v>1.339</v>
      </c>
      <c r="AS109" s="7"/>
    </row>
    <row r="110" spans="35:45" ht="12.75">
      <c r="AI110" s="10">
        <f t="shared" si="23"/>
        <v>-0.53</v>
      </c>
      <c r="AJ110" s="10">
        <f t="shared" si="24"/>
        <v>0.08999999999999997</v>
      </c>
      <c r="AK110" s="10">
        <f t="shared" si="25"/>
        <v>1.5</v>
      </c>
      <c r="AL110" s="10">
        <f t="shared" si="26"/>
        <v>1.23</v>
      </c>
      <c r="AM110" s="10">
        <f t="shared" si="27"/>
        <v>-0.21999999999999997</v>
      </c>
      <c r="AN110" s="10">
        <f t="shared" si="28"/>
        <v>-1.88</v>
      </c>
      <c r="AO110" s="10">
        <f t="shared" si="29"/>
        <v>0.7</v>
      </c>
      <c r="AP110" s="10">
        <f t="shared" si="30"/>
        <v>-1.2</v>
      </c>
      <c r="AQ110" s="10">
        <f t="shared" si="31"/>
        <v>-1.12</v>
      </c>
      <c r="AR110" s="10">
        <f t="shared" si="32"/>
        <v>1.43</v>
      </c>
      <c r="AS110" s="7"/>
    </row>
    <row r="111" spans="35:45" ht="12.75">
      <c r="AI111" s="10">
        <f t="shared" si="23"/>
        <v>-1.101</v>
      </c>
      <c r="AJ111" s="10">
        <f t="shared" si="24"/>
        <v>0.15900000000000003</v>
      </c>
      <c r="AK111" s="10">
        <f t="shared" si="25"/>
        <v>1.6890000000000003</v>
      </c>
      <c r="AL111" s="10">
        <f t="shared" si="26"/>
        <v>1.0290000000000001</v>
      </c>
      <c r="AM111" s="10">
        <f t="shared" si="27"/>
        <v>0.29900000000000015</v>
      </c>
      <c r="AN111" s="10">
        <f t="shared" si="28"/>
        <v>-1.581</v>
      </c>
      <c r="AO111" s="10">
        <f t="shared" si="29"/>
        <v>0.5590000000000002</v>
      </c>
      <c r="AP111" s="10">
        <f t="shared" si="30"/>
        <v>-1.041</v>
      </c>
      <c r="AQ111" s="10">
        <f t="shared" si="31"/>
        <v>-0.8009999999999998</v>
      </c>
      <c r="AR111" s="10">
        <f t="shared" si="32"/>
        <v>0.7890000000000001</v>
      </c>
      <c r="AS111" s="7"/>
    </row>
    <row r="112" spans="1:45" ht="18">
      <c r="A112" s="5"/>
      <c r="AI112" s="10">
        <f t="shared" si="23"/>
        <v>-0.7729999999999999</v>
      </c>
      <c r="AJ112" s="10">
        <f t="shared" si="24"/>
        <v>0.147</v>
      </c>
      <c r="AK112" s="10">
        <f t="shared" si="25"/>
        <v>1.4769999999999999</v>
      </c>
      <c r="AL112" s="10">
        <f t="shared" si="26"/>
        <v>1.277</v>
      </c>
      <c r="AM112" s="10">
        <f t="shared" si="27"/>
        <v>0.647</v>
      </c>
      <c r="AN112" s="10">
        <f t="shared" si="28"/>
        <v>-2.053</v>
      </c>
      <c r="AO112" s="10">
        <f t="shared" si="29"/>
        <v>0.687</v>
      </c>
      <c r="AP112" s="10">
        <f t="shared" si="30"/>
        <v>-1.053</v>
      </c>
      <c r="AQ112" s="10">
        <f t="shared" si="31"/>
        <v>-1.113</v>
      </c>
      <c r="AR112" s="10">
        <f t="shared" si="32"/>
        <v>0.757</v>
      </c>
      <c r="AS112" s="7"/>
    </row>
    <row r="113" spans="1:45" ht="15.75">
      <c r="A113" s="6"/>
      <c r="AI113" s="10">
        <f t="shared" si="23"/>
        <v>-0.7510000000000001</v>
      </c>
      <c r="AJ113" s="10">
        <f t="shared" si="24"/>
        <v>-0.041000000000000036</v>
      </c>
      <c r="AK113" s="10">
        <f t="shared" si="25"/>
        <v>1.479</v>
      </c>
      <c r="AL113" s="10">
        <f t="shared" si="26"/>
        <v>0.9989999999999999</v>
      </c>
      <c r="AM113" s="10">
        <f t="shared" si="27"/>
        <v>0.639</v>
      </c>
      <c r="AN113" s="10">
        <f t="shared" si="28"/>
        <v>-2.081</v>
      </c>
      <c r="AO113" s="10">
        <f t="shared" si="29"/>
        <v>0.5189999999999999</v>
      </c>
      <c r="AP113" s="10">
        <f t="shared" si="30"/>
        <v>-1.111</v>
      </c>
      <c r="AQ113" s="10">
        <f t="shared" si="31"/>
        <v>-1.071</v>
      </c>
      <c r="AR113" s="10">
        <f t="shared" si="32"/>
        <v>1.419</v>
      </c>
      <c r="AS113" s="7"/>
    </row>
    <row r="114" spans="35:45" ht="12.75">
      <c r="AI114" s="10">
        <f t="shared" si="23"/>
        <v>-0.8860000000000001</v>
      </c>
      <c r="AJ114" s="10">
        <f t="shared" si="24"/>
        <v>0.15399999999999991</v>
      </c>
      <c r="AK114" s="10">
        <f t="shared" si="25"/>
        <v>1.0639999999999998</v>
      </c>
      <c r="AL114" s="10">
        <f t="shared" si="26"/>
        <v>1.184</v>
      </c>
      <c r="AM114" s="10">
        <f t="shared" si="27"/>
        <v>0.6639999999999999</v>
      </c>
      <c r="AN114" s="10">
        <f t="shared" si="28"/>
        <v>-1.996</v>
      </c>
      <c r="AO114" s="10">
        <f t="shared" si="29"/>
        <v>0.47399999999999987</v>
      </c>
      <c r="AP114" s="10">
        <f t="shared" si="30"/>
        <v>-1.076</v>
      </c>
      <c r="AQ114" s="10">
        <f t="shared" si="31"/>
        <v>-1.366</v>
      </c>
      <c r="AR114" s="10">
        <f t="shared" si="32"/>
        <v>1.7839999999999998</v>
      </c>
      <c r="AS114" s="7"/>
    </row>
    <row r="115" spans="35:45" ht="12.75">
      <c r="AI115" s="10">
        <f t="shared" si="23"/>
        <v>-0.4850000000000001</v>
      </c>
      <c r="AJ115" s="10">
        <f t="shared" si="24"/>
        <v>0.0349999999999997</v>
      </c>
      <c r="AK115" s="10">
        <f t="shared" si="25"/>
        <v>1.6149999999999998</v>
      </c>
      <c r="AL115" s="10">
        <f t="shared" si="26"/>
        <v>1.515</v>
      </c>
      <c r="AM115" s="10">
        <f t="shared" si="27"/>
        <v>0.8749999999999998</v>
      </c>
      <c r="AN115" s="10">
        <f t="shared" si="28"/>
        <v>-2.145</v>
      </c>
      <c r="AO115" s="10">
        <f t="shared" si="29"/>
        <v>0.47499999999999976</v>
      </c>
      <c r="AP115" s="10">
        <f t="shared" si="30"/>
        <v>-1.2950000000000004</v>
      </c>
      <c r="AQ115" s="10">
        <f t="shared" si="31"/>
        <v>-1.225</v>
      </c>
      <c r="AR115" s="10">
        <f t="shared" si="32"/>
        <v>0.6349999999999998</v>
      </c>
      <c r="AS115" s="7"/>
    </row>
    <row r="116" spans="35:45" ht="12.75">
      <c r="AI116" s="10">
        <f t="shared" si="23"/>
        <v>-0.4159999999999999</v>
      </c>
      <c r="AJ116" s="10">
        <f t="shared" si="24"/>
        <v>-0.21599999999999975</v>
      </c>
      <c r="AK116" s="10">
        <f t="shared" si="25"/>
        <v>1.564</v>
      </c>
      <c r="AL116" s="10">
        <f t="shared" si="26"/>
        <v>1.904</v>
      </c>
      <c r="AM116" s="10">
        <f t="shared" si="27"/>
        <v>0.6440000000000001</v>
      </c>
      <c r="AN116" s="10">
        <f t="shared" si="28"/>
        <v>-2.0660000000000003</v>
      </c>
      <c r="AO116" s="10">
        <f t="shared" si="29"/>
        <v>0.6140000000000001</v>
      </c>
      <c r="AP116" s="10">
        <f t="shared" si="30"/>
        <v>-1.4659999999999997</v>
      </c>
      <c r="AQ116" s="10">
        <f t="shared" si="31"/>
        <v>-1.0459999999999998</v>
      </c>
      <c r="AR116" s="10">
        <f t="shared" si="32"/>
        <v>0.484</v>
      </c>
      <c r="AS116" s="7"/>
    </row>
    <row r="117" spans="1:45" ht="20.25">
      <c r="A117" s="8" t="s">
        <v>144</v>
      </c>
      <c r="AI117" s="10">
        <f t="shared" si="23"/>
        <v>0.11099999999999977</v>
      </c>
      <c r="AJ117" s="10">
        <f t="shared" si="24"/>
        <v>-0.23899999999999988</v>
      </c>
      <c r="AK117" s="10">
        <f t="shared" si="25"/>
        <v>1.8809999999999998</v>
      </c>
      <c r="AL117" s="10">
        <f t="shared" si="26"/>
        <v>2.101</v>
      </c>
      <c r="AM117" s="10">
        <f t="shared" si="27"/>
        <v>0.37099999999999955</v>
      </c>
      <c r="AN117" s="10">
        <f t="shared" si="28"/>
        <v>-1.7190000000000003</v>
      </c>
      <c r="AO117" s="10">
        <f t="shared" si="29"/>
        <v>0.6710000000000003</v>
      </c>
      <c r="AP117" s="10">
        <f t="shared" si="30"/>
        <v>-1.2990000000000004</v>
      </c>
      <c r="AQ117" s="10">
        <f t="shared" si="31"/>
        <v>-0.6790000000000003</v>
      </c>
      <c r="AR117" s="10">
        <f t="shared" si="32"/>
        <v>-1.1989999999999998</v>
      </c>
      <c r="AS117" s="7"/>
    </row>
    <row r="118" spans="1:45" ht="12.75">
      <c r="A118" s="2"/>
      <c r="B118" s="2" t="s">
        <v>151</v>
      </c>
      <c r="C118" s="2" t="s">
        <v>152</v>
      </c>
      <c r="D118" s="2" t="s">
        <v>153</v>
      </c>
      <c r="E118" s="2"/>
      <c r="F118" s="2"/>
      <c r="G118" s="2"/>
      <c r="H118" s="2" t="s">
        <v>151</v>
      </c>
      <c r="I118" s="2" t="s">
        <v>152</v>
      </c>
      <c r="J118" s="2" t="s">
        <v>153</v>
      </c>
      <c r="K118" s="2"/>
      <c r="L118" s="2"/>
      <c r="N118" s="2"/>
      <c r="O118" s="2" t="s">
        <v>151</v>
      </c>
      <c r="P118" s="2" t="s">
        <v>152</v>
      </c>
      <c r="Q118" s="2" t="s">
        <v>153</v>
      </c>
      <c r="R118" s="2"/>
      <c r="S118" s="2"/>
      <c r="U118" s="2"/>
      <c r="V118" s="2" t="s">
        <v>151</v>
      </c>
      <c r="W118" s="2" t="s">
        <v>152</v>
      </c>
      <c r="X118" s="2" t="s">
        <v>153</v>
      </c>
      <c r="Y118" s="2"/>
      <c r="Z118" s="2"/>
      <c r="AB118" s="2"/>
      <c r="AC118" s="2" t="s">
        <v>151</v>
      </c>
      <c r="AD118" s="2" t="s">
        <v>152</v>
      </c>
      <c r="AE118" s="2" t="s">
        <v>153</v>
      </c>
      <c r="AF118" s="2"/>
      <c r="AG118" s="2"/>
      <c r="AI118" s="10">
        <f t="shared" si="23"/>
        <v>-0.11299999999999955</v>
      </c>
      <c r="AJ118" s="10">
        <f t="shared" si="24"/>
        <v>-0.8529999999999998</v>
      </c>
      <c r="AK118" s="10">
        <f t="shared" si="25"/>
        <v>1.5070000000000006</v>
      </c>
      <c r="AL118" s="10">
        <f t="shared" si="26"/>
        <v>1.7570000000000006</v>
      </c>
      <c r="AM118" s="10">
        <f t="shared" si="27"/>
        <v>0.33700000000000063</v>
      </c>
      <c r="AN118" s="10">
        <f t="shared" si="28"/>
        <v>-1.6629999999999994</v>
      </c>
      <c r="AO118" s="10">
        <f t="shared" si="29"/>
        <v>0.4770000000000003</v>
      </c>
      <c r="AP118" s="10">
        <f t="shared" si="30"/>
        <v>-1.2929999999999993</v>
      </c>
      <c r="AQ118" s="10">
        <f t="shared" si="31"/>
        <v>-0.8529999999999998</v>
      </c>
      <c r="AR118" s="10">
        <f t="shared" si="32"/>
        <v>0.6970000000000001</v>
      </c>
      <c r="AS118" s="7"/>
    </row>
    <row r="119" spans="1:4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N119" s="2"/>
      <c r="O119" s="2"/>
      <c r="P119" s="2"/>
      <c r="Q119" s="2"/>
      <c r="R119" s="2"/>
      <c r="S119" s="2"/>
      <c r="U119" s="2"/>
      <c r="V119" s="2"/>
      <c r="W119" s="2"/>
      <c r="X119" s="2"/>
      <c r="Y119" s="2"/>
      <c r="Z119" s="2"/>
      <c r="AB119" s="2"/>
      <c r="AC119" s="2"/>
      <c r="AD119" s="2"/>
      <c r="AE119" s="2"/>
      <c r="AF119" s="2"/>
      <c r="AG119" s="2"/>
      <c r="AI119" s="10">
        <f t="shared" si="23"/>
        <v>-0.040000000000000036</v>
      </c>
      <c r="AJ119" s="10">
        <f t="shared" si="24"/>
        <v>-0.8200000000000003</v>
      </c>
      <c r="AK119" s="10">
        <f t="shared" si="25"/>
        <v>1.1600000000000001</v>
      </c>
      <c r="AL119" s="10">
        <f t="shared" si="26"/>
        <v>1.4</v>
      </c>
      <c r="AM119" s="10">
        <f t="shared" si="27"/>
        <v>0.3999999999999999</v>
      </c>
      <c r="AN119" s="10">
        <f t="shared" si="28"/>
        <v>-1.1600000000000001</v>
      </c>
      <c r="AO119" s="10">
        <f t="shared" si="29"/>
        <v>0.43000000000000016</v>
      </c>
      <c r="AP119" s="10">
        <f t="shared" si="30"/>
        <v>-0.9500000000000002</v>
      </c>
      <c r="AQ119" s="10">
        <f t="shared" si="31"/>
        <v>-0.71</v>
      </c>
      <c r="AR119" s="10">
        <f t="shared" si="32"/>
        <v>0.29000000000000004</v>
      </c>
      <c r="AS119" s="7"/>
    </row>
    <row r="120" spans="1:45" ht="12.75">
      <c r="A120" s="2" t="s">
        <v>154</v>
      </c>
      <c r="B120" s="3">
        <v>39357</v>
      </c>
      <c r="C120" s="2" t="s">
        <v>575</v>
      </c>
      <c r="D120" s="2" t="s">
        <v>156</v>
      </c>
      <c r="E120" s="2" t="s">
        <v>576</v>
      </c>
      <c r="F120" s="2"/>
      <c r="G120" s="2" t="s">
        <v>154</v>
      </c>
      <c r="H120" s="3">
        <v>39357</v>
      </c>
      <c r="I120" s="2" t="s">
        <v>617</v>
      </c>
      <c r="J120" s="2" t="s">
        <v>156</v>
      </c>
      <c r="K120" s="2" t="s">
        <v>618</v>
      </c>
      <c r="L120" s="2"/>
      <c r="N120" s="2" t="s">
        <v>154</v>
      </c>
      <c r="O120" s="3">
        <v>39357</v>
      </c>
      <c r="P120" s="2" t="s">
        <v>656</v>
      </c>
      <c r="Q120" s="2" t="s">
        <v>156</v>
      </c>
      <c r="R120" s="2" t="s">
        <v>657</v>
      </c>
      <c r="S120" s="2"/>
      <c r="U120" s="2" t="s">
        <v>154</v>
      </c>
      <c r="V120" s="3">
        <v>39357</v>
      </c>
      <c r="W120" s="2" t="s">
        <v>695</v>
      </c>
      <c r="X120" s="2" t="s">
        <v>156</v>
      </c>
      <c r="Y120" s="2" t="s">
        <v>696</v>
      </c>
      <c r="Z120" s="2"/>
      <c r="AB120" s="2" t="s">
        <v>154</v>
      </c>
      <c r="AC120" s="3">
        <v>39357</v>
      </c>
      <c r="AD120" s="2" t="s">
        <v>734</v>
      </c>
      <c r="AE120" s="2" t="s">
        <v>156</v>
      </c>
      <c r="AF120" s="2" t="s">
        <v>735</v>
      </c>
      <c r="AG120" s="2"/>
      <c r="AI120" s="10">
        <f t="shared" si="23"/>
        <v>0.10400000000000009</v>
      </c>
      <c r="AJ120" s="10">
        <f t="shared" si="24"/>
        <v>-0.5359999999999996</v>
      </c>
      <c r="AK120" s="10">
        <f t="shared" si="25"/>
        <v>0.8640000000000008</v>
      </c>
      <c r="AL120" s="10">
        <f t="shared" si="26"/>
        <v>1.024000000000001</v>
      </c>
      <c r="AM120" s="10">
        <f t="shared" si="27"/>
        <v>0.26400000000000023</v>
      </c>
      <c r="AN120" s="10">
        <f t="shared" si="28"/>
        <v>-0.8760000000000003</v>
      </c>
      <c r="AO120" s="10">
        <f t="shared" si="29"/>
        <v>0.5240000000000009</v>
      </c>
      <c r="AP120" s="10">
        <f t="shared" si="30"/>
        <v>-0.44599999999999973</v>
      </c>
      <c r="AQ120" s="10">
        <f t="shared" si="31"/>
        <v>-0.44599999999999973</v>
      </c>
      <c r="AR120" s="10">
        <f t="shared" si="32"/>
        <v>-0.476</v>
      </c>
      <c r="AS120" s="7"/>
    </row>
    <row r="121" spans="1:45" ht="12.75">
      <c r="A121" s="2" t="s">
        <v>158</v>
      </c>
      <c r="B121" s="2" t="s">
        <v>577</v>
      </c>
      <c r="C121" s="2" t="s">
        <v>160</v>
      </c>
      <c r="D121" s="2"/>
      <c r="E121" s="2"/>
      <c r="F121" s="2"/>
      <c r="G121" s="2" t="s">
        <v>158</v>
      </c>
      <c r="H121" s="2" t="s">
        <v>619</v>
      </c>
      <c r="I121" s="2" t="s">
        <v>160</v>
      </c>
      <c r="J121" s="2"/>
      <c r="K121" s="2"/>
      <c r="L121" s="2"/>
      <c r="N121" s="2" t="s">
        <v>158</v>
      </c>
      <c r="O121" s="2" t="s">
        <v>658</v>
      </c>
      <c r="P121" s="2" t="s">
        <v>160</v>
      </c>
      <c r="Q121" s="2"/>
      <c r="R121" s="2"/>
      <c r="S121" s="2"/>
      <c r="U121" s="2" t="s">
        <v>158</v>
      </c>
      <c r="V121" s="2" t="s">
        <v>697</v>
      </c>
      <c r="W121" s="2" t="s">
        <v>160</v>
      </c>
      <c r="X121" s="2"/>
      <c r="Y121" s="2"/>
      <c r="Z121" s="2"/>
      <c r="AB121" s="2" t="s">
        <v>158</v>
      </c>
      <c r="AC121" s="2" t="s">
        <v>736</v>
      </c>
      <c r="AD121" s="2" t="s">
        <v>160</v>
      </c>
      <c r="AE121" s="2"/>
      <c r="AF121" s="2"/>
      <c r="AG121" s="2"/>
      <c r="AI121" s="13"/>
      <c r="AJ121" s="13"/>
      <c r="AK121" s="13"/>
      <c r="AL121" s="13"/>
      <c r="AM121" s="13"/>
      <c r="AN121" s="13"/>
      <c r="AO121" s="13"/>
      <c r="AP121" s="13"/>
      <c r="AQ121" s="13"/>
      <c r="AR121" s="7"/>
      <c r="AS121" s="7"/>
    </row>
    <row r="122" spans="1:45" ht="12.75">
      <c r="A122" s="2" t="s">
        <v>161</v>
      </c>
      <c r="B122" s="2" t="s">
        <v>578</v>
      </c>
      <c r="C122" s="2" t="s">
        <v>579</v>
      </c>
      <c r="D122" s="2"/>
      <c r="E122" s="2"/>
      <c r="F122" s="2"/>
      <c r="G122" s="2" t="s">
        <v>161</v>
      </c>
      <c r="H122" s="2" t="s">
        <v>620</v>
      </c>
      <c r="I122" s="2" t="s">
        <v>579</v>
      </c>
      <c r="J122" s="2"/>
      <c r="K122" s="2"/>
      <c r="L122" s="2"/>
      <c r="N122" s="2" t="s">
        <v>161</v>
      </c>
      <c r="O122" s="2" t="s">
        <v>659</v>
      </c>
      <c r="P122" s="2" t="s">
        <v>579</v>
      </c>
      <c r="Q122" s="2"/>
      <c r="R122" s="2"/>
      <c r="S122" s="2"/>
      <c r="U122" s="2" t="s">
        <v>161</v>
      </c>
      <c r="V122" s="2" t="s">
        <v>698</v>
      </c>
      <c r="W122" s="2" t="s">
        <v>579</v>
      </c>
      <c r="X122" s="2"/>
      <c r="Y122" s="2"/>
      <c r="Z122" s="2"/>
      <c r="AB122" s="2" t="s">
        <v>161</v>
      </c>
      <c r="AC122" s="2" t="s">
        <v>737</v>
      </c>
      <c r="AD122" s="2" t="s">
        <v>579</v>
      </c>
      <c r="AE122" s="2"/>
      <c r="AF122" s="2"/>
      <c r="AG122" s="2"/>
      <c r="AI122" s="13"/>
      <c r="AJ122" s="13"/>
      <c r="AK122" s="13"/>
      <c r="AL122" s="13"/>
      <c r="AM122" s="13"/>
      <c r="AN122" s="13"/>
      <c r="AO122" s="13"/>
      <c r="AP122" s="13"/>
      <c r="AQ122" s="13"/>
      <c r="AR122" s="7"/>
      <c r="AS122" s="7"/>
    </row>
    <row r="123" spans="1:45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N123" s="2"/>
      <c r="O123" s="2"/>
      <c r="P123" s="2"/>
      <c r="Q123" s="2"/>
      <c r="R123" s="2"/>
      <c r="S123" s="2"/>
      <c r="U123" s="2"/>
      <c r="V123" s="2"/>
      <c r="W123" s="2"/>
      <c r="X123" s="2"/>
      <c r="Y123" s="2"/>
      <c r="Z123" s="2"/>
      <c r="AB123" s="2"/>
      <c r="AC123" s="2"/>
      <c r="AD123" s="2"/>
      <c r="AE123" s="2"/>
      <c r="AF123" s="2"/>
      <c r="AG123" s="2"/>
      <c r="AI123" s="12" t="s">
        <v>143</v>
      </c>
      <c r="AJ123" s="2"/>
      <c r="AK123" s="2"/>
      <c r="AL123" s="2"/>
      <c r="AM123" s="2"/>
      <c r="AN123" s="2"/>
      <c r="AO123" s="2"/>
      <c r="AP123" s="2"/>
      <c r="AQ123" s="2"/>
      <c r="AR123" s="2"/>
      <c r="AS123" s="7"/>
    </row>
    <row r="124" spans="1:45" ht="12.75">
      <c r="A124" s="2" t="s">
        <v>580</v>
      </c>
      <c r="B124" s="2" t="s">
        <v>581</v>
      </c>
      <c r="C124" s="2" t="s">
        <v>582</v>
      </c>
      <c r="D124" s="2"/>
      <c r="E124" s="2"/>
      <c r="F124" s="2"/>
      <c r="G124" s="2" t="s">
        <v>580</v>
      </c>
      <c r="H124" s="2" t="s">
        <v>581</v>
      </c>
      <c r="I124" s="2" t="s">
        <v>621</v>
      </c>
      <c r="J124" s="2"/>
      <c r="K124" s="2"/>
      <c r="L124" s="2"/>
      <c r="N124" s="2" t="s">
        <v>580</v>
      </c>
      <c r="O124" s="2" t="s">
        <v>581</v>
      </c>
      <c r="P124" s="2" t="s">
        <v>660</v>
      </c>
      <c r="Q124" s="2"/>
      <c r="R124" s="2"/>
      <c r="S124" s="2"/>
      <c r="U124" s="2" t="s">
        <v>580</v>
      </c>
      <c r="V124" s="2" t="s">
        <v>581</v>
      </c>
      <c r="W124" s="2" t="s">
        <v>699</v>
      </c>
      <c r="X124" s="2"/>
      <c r="Y124" s="2"/>
      <c r="Z124" s="2"/>
      <c r="AB124" s="2" t="s">
        <v>580</v>
      </c>
      <c r="AC124" s="2" t="s">
        <v>581</v>
      </c>
      <c r="AD124" s="2" t="s">
        <v>738</v>
      </c>
      <c r="AE124" s="2"/>
      <c r="AF124" s="2"/>
      <c r="AG124" s="2"/>
      <c r="AI124" s="2" t="s">
        <v>149</v>
      </c>
      <c r="AJ124" s="2" t="s">
        <v>974</v>
      </c>
      <c r="AK124" s="2" t="s">
        <v>567</v>
      </c>
      <c r="AL124" s="2" t="s">
        <v>568</v>
      </c>
      <c r="AM124" s="2" t="s">
        <v>569</v>
      </c>
      <c r="AN124" s="2" t="s">
        <v>570</v>
      </c>
      <c r="AO124" s="2" t="s">
        <v>571</v>
      </c>
      <c r="AP124" s="2" t="s">
        <v>572</v>
      </c>
      <c r="AQ124" s="2" t="s">
        <v>573</v>
      </c>
      <c r="AR124" s="9" t="s">
        <v>574</v>
      </c>
      <c r="AS124" s="7"/>
    </row>
    <row r="125" spans="1:4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N125" s="2"/>
      <c r="O125" s="2"/>
      <c r="P125" s="2"/>
      <c r="Q125" s="2"/>
      <c r="R125" s="2"/>
      <c r="S125" s="2"/>
      <c r="U125" s="2"/>
      <c r="V125" s="2"/>
      <c r="W125" s="2"/>
      <c r="X125" s="2"/>
      <c r="Y125" s="2"/>
      <c r="Z125" s="2"/>
      <c r="AB125" s="2"/>
      <c r="AC125" s="2"/>
      <c r="AD125" s="2"/>
      <c r="AE125" s="2"/>
      <c r="AF125" s="2"/>
      <c r="AG125" s="2"/>
      <c r="AI125" s="2" t="s">
        <v>566</v>
      </c>
      <c r="AJ125" s="2" t="s">
        <v>566</v>
      </c>
      <c r="AK125" s="2" t="s">
        <v>566</v>
      </c>
      <c r="AL125" s="2" t="s">
        <v>566</v>
      </c>
      <c r="AM125" s="2" t="s">
        <v>566</v>
      </c>
      <c r="AN125" s="2" t="s">
        <v>566</v>
      </c>
      <c r="AO125" s="2" t="s">
        <v>566</v>
      </c>
      <c r="AP125" s="2" t="s">
        <v>566</v>
      </c>
      <c r="AQ125" s="2" t="s">
        <v>566</v>
      </c>
      <c r="AR125" s="9" t="s">
        <v>566</v>
      </c>
      <c r="AS125" s="7"/>
    </row>
    <row r="126" spans="1:45" ht="12.75">
      <c r="A126" s="2" t="s">
        <v>166</v>
      </c>
      <c r="B126" s="2" t="s">
        <v>167</v>
      </c>
      <c r="C126" s="2" t="s">
        <v>168</v>
      </c>
      <c r="D126" s="2"/>
      <c r="E126" s="2"/>
      <c r="F126" s="2"/>
      <c r="G126" s="2" t="s">
        <v>166</v>
      </c>
      <c r="H126" s="2" t="s">
        <v>167</v>
      </c>
      <c r="I126" s="2" t="s">
        <v>168</v>
      </c>
      <c r="J126" s="2"/>
      <c r="K126" s="2"/>
      <c r="L126" s="2"/>
      <c r="N126" s="2" t="s">
        <v>166</v>
      </c>
      <c r="O126" s="2" t="s">
        <v>167</v>
      </c>
      <c r="P126" s="2" t="s">
        <v>168</v>
      </c>
      <c r="Q126" s="2"/>
      <c r="R126" s="2"/>
      <c r="S126" s="2"/>
      <c r="U126" s="2" t="s">
        <v>166</v>
      </c>
      <c r="V126" s="2" t="s">
        <v>167</v>
      </c>
      <c r="W126" s="2" t="s">
        <v>168</v>
      </c>
      <c r="X126" s="2"/>
      <c r="Y126" s="2"/>
      <c r="Z126" s="2"/>
      <c r="AB126" s="2" t="s">
        <v>166</v>
      </c>
      <c r="AC126" s="2" t="s">
        <v>167</v>
      </c>
      <c r="AD126" s="2" t="s">
        <v>168</v>
      </c>
      <c r="AE126" s="2"/>
      <c r="AF126" s="2"/>
      <c r="AG126" s="2"/>
      <c r="AI126" s="2" t="s">
        <v>147</v>
      </c>
      <c r="AJ126" s="2" t="s">
        <v>147</v>
      </c>
      <c r="AK126" s="2" t="s">
        <v>147</v>
      </c>
      <c r="AL126" s="2" t="s">
        <v>147</v>
      </c>
      <c r="AM126" s="2" t="s">
        <v>147</v>
      </c>
      <c r="AN126" s="2" t="s">
        <v>147</v>
      </c>
      <c r="AO126" s="2" t="s">
        <v>147</v>
      </c>
      <c r="AP126" s="2" t="s">
        <v>147</v>
      </c>
      <c r="AQ126" s="2" t="s">
        <v>147</v>
      </c>
      <c r="AR126" s="9" t="s">
        <v>147</v>
      </c>
      <c r="AS126" s="7"/>
    </row>
    <row r="127" spans="1:45" ht="12.75">
      <c r="A127" s="2" t="s">
        <v>169</v>
      </c>
      <c r="B127" s="2" t="s">
        <v>170</v>
      </c>
      <c r="C127" s="2" t="s">
        <v>171</v>
      </c>
      <c r="D127" s="2" t="s">
        <v>172</v>
      </c>
      <c r="E127" s="2" t="s">
        <v>172</v>
      </c>
      <c r="F127" s="9" t="s">
        <v>172</v>
      </c>
      <c r="G127" s="2" t="s">
        <v>169</v>
      </c>
      <c r="H127" s="2" t="s">
        <v>170</v>
      </c>
      <c r="I127" s="2" t="s">
        <v>171</v>
      </c>
      <c r="J127" s="2" t="s">
        <v>172</v>
      </c>
      <c r="K127" s="2" t="s">
        <v>172</v>
      </c>
      <c r="L127" s="2" t="s">
        <v>172</v>
      </c>
      <c r="N127" s="2" t="s">
        <v>169</v>
      </c>
      <c r="O127" s="2" t="s">
        <v>170</v>
      </c>
      <c r="P127" s="2" t="s">
        <v>171</v>
      </c>
      <c r="Q127" s="2" t="s">
        <v>172</v>
      </c>
      <c r="R127" s="2" t="s">
        <v>172</v>
      </c>
      <c r="S127" s="2" t="s">
        <v>172</v>
      </c>
      <c r="U127" s="2" t="s">
        <v>169</v>
      </c>
      <c r="V127" s="2" t="s">
        <v>170</v>
      </c>
      <c r="W127" s="2" t="s">
        <v>171</v>
      </c>
      <c r="X127" s="2" t="s">
        <v>172</v>
      </c>
      <c r="Y127" s="2" t="s">
        <v>172</v>
      </c>
      <c r="Z127" s="2" t="s">
        <v>172</v>
      </c>
      <c r="AB127" s="2" t="s">
        <v>169</v>
      </c>
      <c r="AC127" s="2" t="s">
        <v>170</v>
      </c>
      <c r="AD127" s="2" t="s">
        <v>171</v>
      </c>
      <c r="AE127" s="2" t="s">
        <v>172</v>
      </c>
      <c r="AF127" s="2" t="s">
        <v>172</v>
      </c>
      <c r="AG127" s="2" t="s">
        <v>172</v>
      </c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"/>
    </row>
    <row r="128" spans="1:45" ht="12.75">
      <c r="A128" s="2" t="s">
        <v>173</v>
      </c>
      <c r="B128" s="2" t="s">
        <v>174</v>
      </c>
      <c r="C128" s="2" t="s">
        <v>175</v>
      </c>
      <c r="D128" s="2" t="s">
        <v>176</v>
      </c>
      <c r="E128" s="2" t="s">
        <v>177</v>
      </c>
      <c r="F128" s="9" t="s">
        <v>370</v>
      </c>
      <c r="G128" s="2" t="s">
        <v>173</v>
      </c>
      <c r="H128" s="2" t="s">
        <v>174</v>
      </c>
      <c r="I128" s="2" t="s">
        <v>175</v>
      </c>
      <c r="J128" s="2" t="s">
        <v>176</v>
      </c>
      <c r="K128" s="2" t="s">
        <v>177</v>
      </c>
      <c r="L128" s="2" t="s">
        <v>370</v>
      </c>
      <c r="N128" s="2" t="s">
        <v>173</v>
      </c>
      <c r="O128" s="2" t="s">
        <v>174</v>
      </c>
      <c r="P128" s="2" t="s">
        <v>175</v>
      </c>
      <c r="Q128" s="2" t="s">
        <v>176</v>
      </c>
      <c r="R128" s="2" t="s">
        <v>177</v>
      </c>
      <c r="S128" s="2" t="s">
        <v>370</v>
      </c>
      <c r="U128" s="2" t="s">
        <v>173</v>
      </c>
      <c r="V128" s="2" t="s">
        <v>174</v>
      </c>
      <c r="W128" s="2" t="s">
        <v>175</v>
      </c>
      <c r="X128" s="2" t="s">
        <v>176</v>
      </c>
      <c r="Y128" s="2" t="s">
        <v>177</v>
      </c>
      <c r="Z128" s="2" t="s">
        <v>370</v>
      </c>
      <c r="AB128" s="2" t="s">
        <v>173</v>
      </c>
      <c r="AC128" s="2" t="s">
        <v>174</v>
      </c>
      <c r="AD128" s="2" t="s">
        <v>175</v>
      </c>
      <c r="AE128" s="2" t="s">
        <v>176</v>
      </c>
      <c r="AF128" s="2" t="s">
        <v>177</v>
      </c>
      <c r="AG128" s="2" t="s">
        <v>370</v>
      </c>
      <c r="AI128" s="10">
        <f aca="true" t="shared" si="33" ref="AI128:AI161">SUM(-AQ4,D236)</f>
        <v>-1.306999999999999</v>
      </c>
      <c r="AJ128" s="10">
        <f aca="true" t="shared" si="34" ref="AJ128:AJ161">SUM(-AQ4,K236)</f>
        <v>-0.6769999999999992</v>
      </c>
      <c r="AK128" s="10">
        <f aca="true" t="shared" si="35" ref="AK128:AK161">SUM(-AQ4,R236)</f>
        <v>0.42300000000000093</v>
      </c>
      <c r="AL128" s="10">
        <f aca="true" t="shared" si="36" ref="AL128:AL161">SUM(-AQ4,Y236)</f>
        <v>-0.21699999999999875</v>
      </c>
      <c r="AM128" s="10">
        <f aca="true" t="shared" si="37" ref="AM128:AM161">SUM(-AQ4,AF236)</f>
        <v>-3.016999999999999</v>
      </c>
      <c r="AN128" s="10">
        <f aca="true" t="shared" si="38" ref="AN128:AN161">SUM(-AQ4,D287)</f>
        <v>-0.3669999999999991</v>
      </c>
      <c r="AO128" s="10">
        <f aca="true" t="shared" si="39" ref="AO128:AO161">SUM(-AQ4,K287)</f>
        <v>2.593000000000001</v>
      </c>
      <c r="AP128" s="10">
        <f aca="true" t="shared" si="40" ref="AP128:AP161">SUM(-AQ4,R287)</f>
        <v>0.3930000000000007</v>
      </c>
      <c r="AQ128" s="10">
        <f aca="true" t="shared" si="41" ref="AQ128:AQ161">SUM(-AQ4,Y287)</f>
        <v>0.1330000000000009</v>
      </c>
      <c r="AR128" s="10">
        <f aca="true" t="shared" si="42" ref="AR128:AR161">SUM(-AQ4,AF287)</f>
        <v>2.043000000000001</v>
      </c>
      <c r="AS128" s="7"/>
    </row>
    <row r="129" spans="1:45" ht="12.75">
      <c r="A129" s="2"/>
      <c r="B129" s="2"/>
      <c r="C129" s="2"/>
      <c r="D129" s="2"/>
      <c r="E129" s="2"/>
      <c r="F129" s="2" t="s">
        <v>147</v>
      </c>
      <c r="G129" s="2"/>
      <c r="H129" s="2"/>
      <c r="I129" s="2"/>
      <c r="J129" s="2"/>
      <c r="K129" s="2"/>
      <c r="L129" s="2" t="s">
        <v>147</v>
      </c>
      <c r="N129" s="2"/>
      <c r="O129" s="2"/>
      <c r="P129" s="2"/>
      <c r="Q129" s="2"/>
      <c r="R129" s="2"/>
      <c r="S129" s="2" t="s">
        <v>147</v>
      </c>
      <c r="U129" s="2"/>
      <c r="V129" s="2"/>
      <c r="W129" s="2"/>
      <c r="X129" s="2"/>
      <c r="Y129" s="2"/>
      <c r="Z129" s="2" t="s">
        <v>147</v>
      </c>
      <c r="AB129" s="2"/>
      <c r="AC129" s="2"/>
      <c r="AD129" s="2"/>
      <c r="AE129" s="2"/>
      <c r="AF129" s="2"/>
      <c r="AG129" s="2" t="s">
        <v>147</v>
      </c>
      <c r="AI129" s="10">
        <f t="shared" si="33"/>
        <v>-0.79</v>
      </c>
      <c r="AJ129" s="10">
        <f t="shared" si="34"/>
        <v>-0.59</v>
      </c>
      <c r="AK129" s="10">
        <f t="shared" si="35"/>
        <v>0.07999999999999996</v>
      </c>
      <c r="AL129" s="10">
        <f t="shared" si="36"/>
        <v>-0.10999999999999999</v>
      </c>
      <c r="AM129" s="10">
        <f t="shared" si="37"/>
        <v>-2.58</v>
      </c>
      <c r="AN129" s="10">
        <f t="shared" si="38"/>
        <v>-0.18999999999999995</v>
      </c>
      <c r="AO129" s="10">
        <f t="shared" si="39"/>
        <v>2.3</v>
      </c>
      <c r="AP129" s="10">
        <f t="shared" si="40"/>
        <v>0.27</v>
      </c>
      <c r="AQ129" s="10">
        <f t="shared" si="41"/>
        <v>0.20999999999999996</v>
      </c>
      <c r="AR129" s="10">
        <f t="shared" si="42"/>
        <v>1.4000000000000001</v>
      </c>
      <c r="AS129" s="7"/>
    </row>
    <row r="130" spans="1:45" ht="12.75">
      <c r="A130" s="2">
        <v>2110.05</v>
      </c>
      <c r="B130" s="2">
        <v>4.083</v>
      </c>
      <c r="C130" s="2" t="s">
        <v>583</v>
      </c>
      <c r="D130" s="4">
        <v>-4.34</v>
      </c>
      <c r="E130" s="2">
        <v>0.78</v>
      </c>
      <c r="F130" s="10">
        <f aca="true" t="shared" si="43" ref="F130:F163">AI87</f>
        <v>-0.266</v>
      </c>
      <c r="G130" s="2">
        <v>2111.36</v>
      </c>
      <c r="H130" s="2">
        <v>4.087</v>
      </c>
      <c r="I130" s="2" t="s">
        <v>622</v>
      </c>
      <c r="J130" s="4">
        <v>-4.1</v>
      </c>
      <c r="K130" s="2">
        <v>0.87</v>
      </c>
      <c r="L130" s="10">
        <f aca="true" t="shared" si="44" ref="L130:L163">AJ87</f>
        <v>-0.0259999999999998</v>
      </c>
      <c r="N130" s="2">
        <v>2110.28</v>
      </c>
      <c r="O130" s="2">
        <v>4.105</v>
      </c>
      <c r="P130" s="2" t="s">
        <v>661</v>
      </c>
      <c r="Q130" s="4">
        <v>-2.82</v>
      </c>
      <c r="R130" s="2">
        <v>0.84</v>
      </c>
      <c r="S130" s="10">
        <f aca="true" t="shared" si="45" ref="S130:S163">AK87</f>
        <v>1.254</v>
      </c>
      <c r="U130" s="2">
        <v>2110.54</v>
      </c>
      <c r="V130" s="2">
        <v>4.088</v>
      </c>
      <c r="W130" s="2" t="s">
        <v>700</v>
      </c>
      <c r="X130" s="4">
        <v>-4.02</v>
      </c>
      <c r="Y130" s="2">
        <v>0.83</v>
      </c>
      <c r="Z130" s="10">
        <f aca="true" t="shared" si="46" ref="Z130:Z163">AL87</f>
        <v>0.05400000000000027</v>
      </c>
      <c r="AB130" s="2">
        <v>2110.2</v>
      </c>
      <c r="AC130" s="2">
        <v>4.058</v>
      </c>
      <c r="AD130" s="2" t="s">
        <v>739</v>
      </c>
      <c r="AE130" s="4">
        <v>-6.09</v>
      </c>
      <c r="AF130" s="2">
        <v>0.94</v>
      </c>
      <c r="AG130" s="10">
        <f aca="true" t="shared" si="47" ref="AG130:AG163">AM87</f>
        <v>-2.016</v>
      </c>
      <c r="AI130" s="10">
        <f t="shared" si="33"/>
        <v>-0.9500000000000001</v>
      </c>
      <c r="AJ130" s="10">
        <f t="shared" si="34"/>
        <v>-0.5000000000000001</v>
      </c>
      <c r="AK130" s="10">
        <f t="shared" si="35"/>
        <v>0.2999999999999998</v>
      </c>
      <c r="AL130" s="10">
        <f t="shared" si="36"/>
        <v>-0.040000000000000036</v>
      </c>
      <c r="AM130" s="10">
        <f t="shared" si="37"/>
        <v>-1.9</v>
      </c>
      <c r="AN130" s="10">
        <f t="shared" si="38"/>
        <v>-0.45000000000000007</v>
      </c>
      <c r="AO130" s="10">
        <f t="shared" si="39"/>
        <v>1.8399999999999999</v>
      </c>
      <c r="AP130" s="10">
        <f t="shared" si="40"/>
        <v>0.29000000000000004</v>
      </c>
      <c r="AQ130" s="10">
        <f t="shared" si="41"/>
        <v>0.09999999999999987</v>
      </c>
      <c r="AR130" s="10">
        <f t="shared" si="42"/>
        <v>1.31</v>
      </c>
      <c r="AS130" s="7"/>
    </row>
    <row r="131" spans="1:45" ht="12.75">
      <c r="A131" s="2">
        <v>1903.35</v>
      </c>
      <c r="B131" s="2">
        <v>3.935</v>
      </c>
      <c r="C131" s="2" t="s">
        <v>584</v>
      </c>
      <c r="D131" s="4">
        <v>-5.02</v>
      </c>
      <c r="E131" s="2">
        <v>0.83</v>
      </c>
      <c r="F131" s="10">
        <f t="shared" si="43"/>
        <v>-0.09299999999999908</v>
      </c>
      <c r="G131" s="2">
        <v>1904.86</v>
      </c>
      <c r="H131" s="2">
        <v>3.933</v>
      </c>
      <c r="I131" s="2" t="s">
        <v>623</v>
      </c>
      <c r="J131" s="4">
        <v>-5.19</v>
      </c>
      <c r="K131" s="2">
        <v>0.9</v>
      </c>
      <c r="L131" s="10">
        <f t="shared" si="44"/>
        <v>-0.2629999999999999</v>
      </c>
      <c r="N131" s="2">
        <v>1905.79</v>
      </c>
      <c r="O131" s="2">
        <v>3.953</v>
      </c>
      <c r="P131" s="2" t="s">
        <v>662</v>
      </c>
      <c r="Q131" s="4">
        <v>-3.82</v>
      </c>
      <c r="R131" s="2">
        <v>1.1</v>
      </c>
      <c r="S131" s="10">
        <f t="shared" si="45"/>
        <v>1.1070000000000007</v>
      </c>
      <c r="U131" s="2">
        <v>1904.27</v>
      </c>
      <c r="V131" s="2">
        <v>3.937</v>
      </c>
      <c r="W131" s="2" t="s">
        <v>701</v>
      </c>
      <c r="X131" s="4">
        <v>-4.9</v>
      </c>
      <c r="Y131" s="2">
        <v>0.8</v>
      </c>
      <c r="Z131" s="10">
        <f t="shared" si="46"/>
        <v>0.027000000000000135</v>
      </c>
      <c r="AB131" s="2">
        <v>1904.36</v>
      </c>
      <c r="AC131" s="2">
        <v>3.909</v>
      </c>
      <c r="AD131" s="2" t="s">
        <v>740</v>
      </c>
      <c r="AE131" s="4">
        <v>-6.87</v>
      </c>
      <c r="AF131" s="2">
        <v>0.88</v>
      </c>
      <c r="AG131" s="10">
        <f t="shared" si="47"/>
        <v>-1.9429999999999996</v>
      </c>
      <c r="AI131" s="10">
        <f t="shared" si="33"/>
        <v>-1.31</v>
      </c>
      <c r="AJ131" s="10">
        <f t="shared" si="34"/>
        <v>-0.30999999999999994</v>
      </c>
      <c r="AK131" s="10">
        <f t="shared" si="35"/>
        <v>0.5900000000000001</v>
      </c>
      <c r="AL131" s="10">
        <f t="shared" si="36"/>
        <v>0.040000000000000036</v>
      </c>
      <c r="AM131" s="10">
        <f t="shared" si="37"/>
        <v>-1.6400000000000001</v>
      </c>
      <c r="AN131" s="10">
        <f t="shared" si="38"/>
        <v>-0.44999999999999996</v>
      </c>
      <c r="AO131" s="10">
        <f t="shared" si="39"/>
        <v>1.8099999999999998</v>
      </c>
      <c r="AP131" s="10">
        <f t="shared" si="40"/>
        <v>0.16999999999999993</v>
      </c>
      <c r="AQ131" s="10">
        <f t="shared" si="41"/>
        <v>-0.25</v>
      </c>
      <c r="AR131" s="10">
        <f t="shared" si="42"/>
        <v>1.3499999999999999</v>
      </c>
      <c r="AS131" s="7"/>
    </row>
    <row r="132" spans="1:45" ht="12.75">
      <c r="A132" s="2">
        <v>1633.1</v>
      </c>
      <c r="B132" s="2">
        <v>3.749</v>
      </c>
      <c r="C132" s="2" t="s">
        <v>585</v>
      </c>
      <c r="D132" s="4">
        <v>-4.29</v>
      </c>
      <c r="E132" s="2">
        <v>0.95</v>
      </c>
      <c r="F132" s="10">
        <f t="shared" si="43"/>
        <v>-0.4540000000000002</v>
      </c>
      <c r="G132" s="2">
        <v>1631.87</v>
      </c>
      <c r="H132" s="2">
        <v>3.753</v>
      </c>
      <c r="I132" s="2" t="s">
        <v>624</v>
      </c>
      <c r="J132" s="4">
        <v>-3.93</v>
      </c>
      <c r="K132" s="2">
        <v>0.91</v>
      </c>
      <c r="L132" s="10">
        <f t="shared" si="44"/>
        <v>-0.0940000000000003</v>
      </c>
      <c r="N132" s="2">
        <v>1632.6</v>
      </c>
      <c r="O132" s="2">
        <v>3.77</v>
      </c>
      <c r="P132" s="2" t="s">
        <v>663</v>
      </c>
      <c r="Q132" s="4">
        <v>-2.64</v>
      </c>
      <c r="R132" s="2">
        <v>1</v>
      </c>
      <c r="S132" s="10">
        <f t="shared" si="45"/>
        <v>1.1959999999999997</v>
      </c>
      <c r="U132" s="2">
        <v>1632.93</v>
      </c>
      <c r="V132" s="2">
        <v>3.756</v>
      </c>
      <c r="W132" s="2" t="s">
        <v>702</v>
      </c>
      <c r="X132" s="4">
        <v>-3.74</v>
      </c>
      <c r="Y132" s="2">
        <v>0.73</v>
      </c>
      <c r="Z132" s="10">
        <f t="shared" si="46"/>
        <v>0.09599999999999964</v>
      </c>
      <c r="AB132" s="2">
        <v>1632.12</v>
      </c>
      <c r="AC132" s="2">
        <v>3.732</v>
      </c>
      <c r="AD132" s="2" t="s">
        <v>741</v>
      </c>
      <c r="AE132" s="4">
        <v>-5.55</v>
      </c>
      <c r="AF132" s="2">
        <v>0.81</v>
      </c>
      <c r="AG132" s="10">
        <f t="shared" si="47"/>
        <v>-1.714</v>
      </c>
      <c r="AI132" s="10">
        <f t="shared" si="33"/>
        <v>-1.39</v>
      </c>
      <c r="AJ132" s="10">
        <f t="shared" si="34"/>
        <v>-0.47999999999999987</v>
      </c>
      <c r="AK132" s="10">
        <f t="shared" si="35"/>
        <v>0.5800000000000001</v>
      </c>
      <c r="AL132" s="10">
        <f t="shared" si="36"/>
        <v>0.15000000000000013</v>
      </c>
      <c r="AM132" s="10">
        <f t="shared" si="37"/>
        <v>-1.19</v>
      </c>
      <c r="AN132" s="10">
        <f t="shared" si="38"/>
        <v>-0.3999999999999998</v>
      </c>
      <c r="AO132" s="10">
        <f t="shared" si="39"/>
        <v>1.6700000000000002</v>
      </c>
      <c r="AP132" s="10">
        <f t="shared" si="40"/>
        <v>0.04000000000000026</v>
      </c>
      <c r="AQ132" s="10">
        <f t="shared" si="41"/>
        <v>-0.029999999999999805</v>
      </c>
      <c r="AR132" s="10">
        <f t="shared" si="42"/>
        <v>1.05</v>
      </c>
      <c r="AS132" s="7"/>
    </row>
    <row r="133" spans="1:45" ht="12.75">
      <c r="A133" s="2">
        <v>1399.3</v>
      </c>
      <c r="B133" s="2">
        <v>3.567</v>
      </c>
      <c r="C133" s="2" t="s">
        <v>586</v>
      </c>
      <c r="D133" s="4">
        <v>-3.89</v>
      </c>
      <c r="E133" s="2">
        <v>0.74</v>
      </c>
      <c r="F133" s="10">
        <f t="shared" si="43"/>
        <v>-0.46900000000000075</v>
      </c>
      <c r="G133" s="2">
        <v>1398.83</v>
      </c>
      <c r="H133" s="2">
        <v>3.57</v>
      </c>
      <c r="I133" s="2" t="s">
        <v>625</v>
      </c>
      <c r="J133" s="4">
        <v>-3.55</v>
      </c>
      <c r="K133" s="2">
        <v>0.81</v>
      </c>
      <c r="L133" s="10">
        <f t="shared" si="44"/>
        <v>-0.12900000000000045</v>
      </c>
      <c r="N133" s="2">
        <v>1398.7</v>
      </c>
      <c r="O133" s="2">
        <v>3.587</v>
      </c>
      <c r="P133" s="2" t="s">
        <v>664</v>
      </c>
      <c r="Q133" s="4">
        <v>-2.22</v>
      </c>
      <c r="R133" s="2">
        <v>0.95</v>
      </c>
      <c r="S133" s="10">
        <f t="shared" si="45"/>
        <v>1.2009999999999992</v>
      </c>
      <c r="U133" s="2">
        <v>1398.95</v>
      </c>
      <c r="V133" s="2">
        <v>3.573</v>
      </c>
      <c r="W133" s="2" t="s">
        <v>703</v>
      </c>
      <c r="X133" s="4">
        <v>-3.38</v>
      </c>
      <c r="Y133" s="2">
        <v>0.89</v>
      </c>
      <c r="Z133" s="10">
        <f t="shared" si="46"/>
        <v>0.04099999999999948</v>
      </c>
      <c r="AB133" s="2">
        <v>1399.75</v>
      </c>
      <c r="AC133" s="2">
        <v>3.557</v>
      </c>
      <c r="AD133" s="2" t="s">
        <v>742</v>
      </c>
      <c r="AE133" s="4">
        <v>-4.66</v>
      </c>
      <c r="AF133" s="2">
        <v>0.85</v>
      </c>
      <c r="AG133" s="10">
        <f t="shared" si="47"/>
        <v>-1.2390000000000008</v>
      </c>
      <c r="AI133" s="10">
        <f t="shared" si="33"/>
        <v>-1.5</v>
      </c>
      <c r="AJ133" s="10">
        <f t="shared" si="34"/>
        <v>-0.63</v>
      </c>
      <c r="AK133" s="10">
        <f t="shared" si="35"/>
        <v>0.77</v>
      </c>
      <c r="AL133" s="10">
        <f t="shared" si="36"/>
        <v>0.030000000000000027</v>
      </c>
      <c r="AM133" s="10">
        <f t="shared" si="37"/>
        <v>-0.99</v>
      </c>
      <c r="AN133" s="10">
        <f t="shared" si="38"/>
        <v>-0.17999999999999994</v>
      </c>
      <c r="AO133" s="10">
        <f t="shared" si="39"/>
        <v>1.6400000000000001</v>
      </c>
      <c r="AP133" s="10">
        <f t="shared" si="40"/>
        <v>-0.15999999999999992</v>
      </c>
      <c r="AQ133" s="10">
        <f t="shared" si="41"/>
        <v>0.040000000000000036</v>
      </c>
      <c r="AR133" s="10">
        <f t="shared" si="42"/>
        <v>0.98</v>
      </c>
      <c r="AS133" s="7"/>
    </row>
    <row r="134" spans="1:45" ht="12.75">
      <c r="A134" s="2">
        <v>1198.65</v>
      </c>
      <c r="B134" s="2">
        <v>3.379</v>
      </c>
      <c r="C134" s="2" t="s">
        <v>587</v>
      </c>
      <c r="D134" s="4">
        <v>-4.55</v>
      </c>
      <c r="E134" s="2">
        <v>0.83</v>
      </c>
      <c r="F134" s="10">
        <f t="shared" si="43"/>
        <v>-0.8649999999999998</v>
      </c>
      <c r="G134" s="2">
        <v>1198.77</v>
      </c>
      <c r="H134" s="2">
        <v>3.389</v>
      </c>
      <c r="I134" s="2" t="s">
        <v>626</v>
      </c>
      <c r="J134" s="4">
        <v>-3.77</v>
      </c>
      <c r="K134" s="2">
        <v>0.8</v>
      </c>
      <c r="L134" s="10">
        <f t="shared" si="44"/>
        <v>-0.08499999999999996</v>
      </c>
      <c r="N134" s="2">
        <v>1198.87</v>
      </c>
      <c r="O134" s="2">
        <v>3.404</v>
      </c>
      <c r="P134" s="2" t="s">
        <v>665</v>
      </c>
      <c r="Q134" s="4">
        <v>-2.47</v>
      </c>
      <c r="R134" s="2">
        <v>0.83</v>
      </c>
      <c r="S134" s="10">
        <f t="shared" si="45"/>
        <v>1.2149999999999999</v>
      </c>
      <c r="U134" s="2">
        <v>1197.81</v>
      </c>
      <c r="V134" s="2">
        <v>3.39</v>
      </c>
      <c r="W134" s="2" t="s">
        <v>704</v>
      </c>
      <c r="X134" s="4">
        <v>-3.58</v>
      </c>
      <c r="Y134" s="2">
        <v>0.77</v>
      </c>
      <c r="Z134" s="10">
        <f t="shared" si="46"/>
        <v>0.10499999999999998</v>
      </c>
      <c r="AB134" s="2">
        <v>1198.14</v>
      </c>
      <c r="AC134" s="2">
        <v>3.379</v>
      </c>
      <c r="AD134" s="2" t="s">
        <v>743</v>
      </c>
      <c r="AE134" s="4">
        <v>-4.52</v>
      </c>
      <c r="AF134" s="2">
        <v>0.81</v>
      </c>
      <c r="AG134" s="10">
        <f t="shared" si="47"/>
        <v>-0.8349999999999995</v>
      </c>
      <c r="AI134" s="10">
        <f t="shared" si="33"/>
        <v>-1.5919999999999999</v>
      </c>
      <c r="AJ134" s="10">
        <f t="shared" si="34"/>
        <v>-0.5719999999999998</v>
      </c>
      <c r="AK134" s="10">
        <f t="shared" si="35"/>
        <v>0.768</v>
      </c>
      <c r="AL134" s="10">
        <f t="shared" si="36"/>
        <v>0.05800000000000005</v>
      </c>
      <c r="AM134" s="10">
        <f t="shared" si="37"/>
        <v>-0.7419999999999999</v>
      </c>
      <c r="AN134" s="10">
        <f t="shared" si="38"/>
        <v>-0.1319999999999999</v>
      </c>
      <c r="AO134" s="10">
        <f t="shared" si="39"/>
        <v>1.3980000000000004</v>
      </c>
      <c r="AP134" s="10">
        <f t="shared" si="40"/>
        <v>-0.19199999999999995</v>
      </c>
      <c r="AQ134" s="10">
        <f t="shared" si="41"/>
        <v>0.27800000000000025</v>
      </c>
      <c r="AR134" s="10">
        <f t="shared" si="42"/>
        <v>0.728</v>
      </c>
      <c r="AS134" s="7"/>
    </row>
    <row r="135" spans="1:45" ht="12.75">
      <c r="A135" s="2">
        <v>1027.09</v>
      </c>
      <c r="B135" s="2">
        <v>3.204</v>
      </c>
      <c r="C135" s="2" t="s">
        <v>588</v>
      </c>
      <c r="D135" s="4">
        <v>-4.85</v>
      </c>
      <c r="E135" s="2">
        <v>0.7</v>
      </c>
      <c r="F135" s="10">
        <f t="shared" si="43"/>
        <v>-0.887999999999999</v>
      </c>
      <c r="G135" s="2">
        <v>1026.73</v>
      </c>
      <c r="H135" s="2">
        <v>3.215</v>
      </c>
      <c r="I135" s="2" t="s">
        <v>627</v>
      </c>
      <c r="J135" s="4">
        <v>-3.81</v>
      </c>
      <c r="K135" s="2">
        <v>0.68</v>
      </c>
      <c r="L135" s="10">
        <f t="shared" si="44"/>
        <v>0.15200000000000058</v>
      </c>
      <c r="N135" s="2">
        <v>1026.02</v>
      </c>
      <c r="O135" s="2">
        <v>3.229</v>
      </c>
      <c r="P135" s="2" t="s">
        <v>666</v>
      </c>
      <c r="Q135" s="4">
        <v>-2.54</v>
      </c>
      <c r="R135" s="2">
        <v>0.86</v>
      </c>
      <c r="S135" s="10">
        <f t="shared" si="45"/>
        <v>1.4220000000000006</v>
      </c>
      <c r="U135" s="2">
        <v>1027.14</v>
      </c>
      <c r="V135" s="2">
        <v>3.213</v>
      </c>
      <c r="W135" s="2" t="s">
        <v>705</v>
      </c>
      <c r="X135" s="4">
        <v>-4.04</v>
      </c>
      <c r="Y135" s="2">
        <v>0.73</v>
      </c>
      <c r="Z135" s="10">
        <f t="shared" si="46"/>
        <v>-0.0779999999999994</v>
      </c>
      <c r="AB135" s="2">
        <v>1026.73</v>
      </c>
      <c r="AC135" s="2">
        <v>3.202</v>
      </c>
      <c r="AD135" s="2" t="s">
        <v>744</v>
      </c>
      <c r="AE135" s="4">
        <v>-5</v>
      </c>
      <c r="AF135" s="2">
        <v>0.91</v>
      </c>
      <c r="AG135" s="10">
        <f t="shared" si="47"/>
        <v>-1.0379999999999994</v>
      </c>
      <c r="AI135" s="10">
        <f t="shared" si="33"/>
        <v>-1.8450000000000002</v>
      </c>
      <c r="AJ135" s="10">
        <f t="shared" si="34"/>
        <v>-0.5550000000000002</v>
      </c>
      <c r="AK135" s="10">
        <f t="shared" si="35"/>
        <v>0.9449999999999996</v>
      </c>
      <c r="AL135" s="10">
        <f t="shared" si="36"/>
        <v>0.014999999999999902</v>
      </c>
      <c r="AM135" s="10">
        <f t="shared" si="37"/>
        <v>-0.7550000000000002</v>
      </c>
      <c r="AN135" s="10">
        <f t="shared" si="38"/>
        <v>-0.1050000000000002</v>
      </c>
      <c r="AO135" s="10">
        <f t="shared" si="39"/>
        <v>1.385</v>
      </c>
      <c r="AP135" s="10">
        <f t="shared" si="40"/>
        <v>-0.19500000000000028</v>
      </c>
      <c r="AQ135" s="10">
        <f t="shared" si="41"/>
        <v>0.2849999999999999</v>
      </c>
      <c r="AR135" s="10">
        <f t="shared" si="42"/>
        <v>0.825</v>
      </c>
      <c r="AS135" s="7"/>
    </row>
    <row r="136" spans="1:45" ht="12.75">
      <c r="A136" s="2">
        <v>879.22</v>
      </c>
      <c r="B136" s="2">
        <v>3.037</v>
      </c>
      <c r="C136" s="2" t="s">
        <v>589</v>
      </c>
      <c r="D136" s="4">
        <v>-4.98</v>
      </c>
      <c r="E136" s="2">
        <v>0.76</v>
      </c>
      <c r="F136" s="10">
        <f t="shared" si="43"/>
        <v>-1.027000000000001</v>
      </c>
      <c r="G136" s="2">
        <v>879.65</v>
      </c>
      <c r="H136" s="2">
        <v>3.053</v>
      </c>
      <c r="I136" s="2" t="s">
        <v>628</v>
      </c>
      <c r="J136" s="4">
        <v>-3.56</v>
      </c>
      <c r="K136" s="2">
        <v>0.83</v>
      </c>
      <c r="L136" s="10">
        <f t="shared" si="44"/>
        <v>0.39299999999999935</v>
      </c>
      <c r="N136" s="2">
        <v>879.91</v>
      </c>
      <c r="O136" s="2">
        <v>3.065</v>
      </c>
      <c r="P136" s="2" t="s">
        <v>667</v>
      </c>
      <c r="Q136" s="4">
        <v>-2.41</v>
      </c>
      <c r="R136" s="2">
        <v>0.85</v>
      </c>
      <c r="S136" s="10">
        <f t="shared" si="45"/>
        <v>1.5429999999999993</v>
      </c>
      <c r="U136" s="2">
        <v>879.45</v>
      </c>
      <c r="V136" s="2">
        <v>3.044</v>
      </c>
      <c r="W136" s="2" t="s">
        <v>706</v>
      </c>
      <c r="X136" s="4">
        <v>-4.3</v>
      </c>
      <c r="Y136" s="2">
        <v>0.85</v>
      </c>
      <c r="Z136" s="10">
        <f t="shared" si="46"/>
        <v>-0.3470000000000004</v>
      </c>
      <c r="AB136" s="2">
        <v>879.79</v>
      </c>
      <c r="AC136" s="2">
        <v>3.036</v>
      </c>
      <c r="AD136" s="2" t="s">
        <v>745</v>
      </c>
      <c r="AE136" s="4">
        <v>-5.13</v>
      </c>
      <c r="AF136" s="2">
        <v>0.81</v>
      </c>
      <c r="AG136" s="10">
        <f t="shared" si="47"/>
        <v>-1.1770000000000005</v>
      </c>
      <c r="AI136" s="10">
        <f t="shared" si="33"/>
        <v>-1.8</v>
      </c>
      <c r="AJ136" s="10">
        <f t="shared" si="34"/>
        <v>-0.3799999999999999</v>
      </c>
      <c r="AK136" s="10">
        <f t="shared" si="35"/>
        <v>0.9199999999999999</v>
      </c>
      <c r="AL136" s="10">
        <f t="shared" si="36"/>
        <v>-0.30000000000000004</v>
      </c>
      <c r="AM136" s="10">
        <f t="shared" si="37"/>
        <v>-0.75</v>
      </c>
      <c r="AN136" s="10">
        <f t="shared" si="38"/>
        <v>-0.29000000000000004</v>
      </c>
      <c r="AO136" s="10">
        <f t="shared" si="39"/>
        <v>1.5299999999999998</v>
      </c>
      <c r="AP136" s="10">
        <f t="shared" si="40"/>
        <v>-0.1499999999999999</v>
      </c>
      <c r="AQ136" s="10">
        <f t="shared" si="41"/>
        <v>0.25</v>
      </c>
      <c r="AR136" s="10">
        <f t="shared" si="42"/>
        <v>0.9700000000000002</v>
      </c>
      <c r="AS136" s="7"/>
    </row>
    <row r="137" spans="1:45" ht="12.75">
      <c r="A137" s="2">
        <v>754.1</v>
      </c>
      <c r="B137" s="2">
        <v>2.88</v>
      </c>
      <c r="C137" s="2" t="s">
        <v>590</v>
      </c>
      <c r="D137" s="4">
        <v>-4.96</v>
      </c>
      <c r="E137" s="2">
        <v>0.71</v>
      </c>
      <c r="F137" s="10">
        <f t="shared" si="43"/>
        <v>-1.274</v>
      </c>
      <c r="G137" s="2">
        <v>754.2</v>
      </c>
      <c r="H137" s="2">
        <v>2.9</v>
      </c>
      <c r="I137" s="2" t="s">
        <v>629</v>
      </c>
      <c r="J137" s="4">
        <v>-3.05</v>
      </c>
      <c r="K137" s="2">
        <v>0.71</v>
      </c>
      <c r="L137" s="10">
        <f t="shared" si="44"/>
        <v>0.6360000000000001</v>
      </c>
      <c r="N137" s="2">
        <v>753.61</v>
      </c>
      <c r="O137" s="2">
        <v>2.911</v>
      </c>
      <c r="P137" s="2" t="s">
        <v>668</v>
      </c>
      <c r="Q137" s="4">
        <v>-1.91</v>
      </c>
      <c r="R137" s="2">
        <v>0.96</v>
      </c>
      <c r="S137" s="10">
        <f t="shared" si="45"/>
        <v>1.776</v>
      </c>
      <c r="U137" s="2">
        <v>754.32</v>
      </c>
      <c r="V137" s="2">
        <v>2.887</v>
      </c>
      <c r="W137" s="2" t="s">
        <v>707</v>
      </c>
      <c r="X137" s="4">
        <v>-4.32</v>
      </c>
      <c r="Y137" s="2">
        <v>0.77</v>
      </c>
      <c r="Z137" s="10">
        <f t="shared" si="46"/>
        <v>-0.6340000000000003</v>
      </c>
      <c r="AB137" s="2">
        <v>753.57</v>
      </c>
      <c r="AC137" s="2">
        <v>2.88</v>
      </c>
      <c r="AD137" s="2" t="s">
        <v>746</v>
      </c>
      <c r="AE137" s="4">
        <v>-4.89</v>
      </c>
      <c r="AF137" s="2">
        <v>0.71</v>
      </c>
      <c r="AG137" s="10">
        <f t="shared" si="47"/>
        <v>-1.2039999999999997</v>
      </c>
      <c r="AI137" s="10">
        <f t="shared" si="33"/>
        <v>-2.095</v>
      </c>
      <c r="AJ137" s="10">
        <f t="shared" si="34"/>
        <v>0.24499999999999966</v>
      </c>
      <c r="AK137" s="10">
        <f t="shared" si="35"/>
        <v>0.8749999999999996</v>
      </c>
      <c r="AL137" s="10">
        <f t="shared" si="36"/>
        <v>-0.49500000000000033</v>
      </c>
      <c r="AM137" s="10">
        <f t="shared" si="37"/>
        <v>-1.0050000000000003</v>
      </c>
      <c r="AN137" s="10">
        <f t="shared" si="38"/>
        <v>-0.2150000000000003</v>
      </c>
      <c r="AO137" s="10">
        <f t="shared" si="39"/>
        <v>1.3249999999999997</v>
      </c>
      <c r="AP137" s="10">
        <f t="shared" si="40"/>
        <v>-0.13500000000000045</v>
      </c>
      <c r="AQ137" s="10">
        <f t="shared" si="41"/>
        <v>0.36499999999999977</v>
      </c>
      <c r="AR137" s="10">
        <f t="shared" si="42"/>
        <v>1.1349999999999998</v>
      </c>
      <c r="AS137" s="7"/>
    </row>
    <row r="138" spans="1:45" ht="12.75">
      <c r="A138" s="2">
        <v>645.7</v>
      </c>
      <c r="B138" s="2">
        <v>2.727</v>
      </c>
      <c r="C138" s="2" t="s">
        <v>591</v>
      </c>
      <c r="D138" s="4">
        <v>-5.17</v>
      </c>
      <c r="E138" s="2">
        <v>0.87</v>
      </c>
      <c r="F138" s="10">
        <f t="shared" si="43"/>
        <v>-1.4740000000000006</v>
      </c>
      <c r="G138" s="2">
        <v>645.63</v>
      </c>
      <c r="H138" s="2">
        <v>2.751</v>
      </c>
      <c r="I138" s="2" t="s">
        <v>630</v>
      </c>
      <c r="J138" s="4">
        <v>-2.77</v>
      </c>
      <c r="K138" s="2">
        <v>0.61</v>
      </c>
      <c r="L138" s="10">
        <f t="shared" si="44"/>
        <v>0.9259999999999993</v>
      </c>
      <c r="N138" s="2">
        <v>645.1</v>
      </c>
      <c r="O138" s="2">
        <v>2.757</v>
      </c>
      <c r="P138" s="2" t="s">
        <v>669</v>
      </c>
      <c r="Q138" s="4">
        <v>-2.09</v>
      </c>
      <c r="R138" s="2">
        <v>0.93</v>
      </c>
      <c r="S138" s="10">
        <f t="shared" si="45"/>
        <v>1.6059999999999994</v>
      </c>
      <c r="U138" s="2">
        <v>645.84</v>
      </c>
      <c r="V138" s="2">
        <v>2.735</v>
      </c>
      <c r="W138" s="2" t="s">
        <v>708</v>
      </c>
      <c r="X138" s="4">
        <v>-4.43</v>
      </c>
      <c r="Y138" s="2">
        <v>0.78</v>
      </c>
      <c r="Z138" s="10">
        <f t="shared" si="46"/>
        <v>-0.7340000000000004</v>
      </c>
      <c r="AB138" s="2">
        <v>644.99</v>
      </c>
      <c r="AC138" s="2">
        <v>2.73</v>
      </c>
      <c r="AD138" s="2" t="s">
        <v>747</v>
      </c>
      <c r="AE138" s="4">
        <v>-4.76</v>
      </c>
      <c r="AF138" s="2">
        <v>0.83</v>
      </c>
      <c r="AG138" s="10">
        <f t="shared" si="47"/>
        <v>-1.0640000000000005</v>
      </c>
      <c r="AI138" s="10">
        <f t="shared" si="33"/>
        <v>-2.158</v>
      </c>
      <c r="AJ138" s="10">
        <f t="shared" si="34"/>
        <v>0.42200000000000015</v>
      </c>
      <c r="AK138" s="10">
        <f t="shared" si="35"/>
        <v>0.7720000000000002</v>
      </c>
      <c r="AL138" s="10">
        <f t="shared" si="36"/>
        <v>-0.758</v>
      </c>
      <c r="AM138" s="10">
        <f t="shared" si="37"/>
        <v>-0.6479999999999999</v>
      </c>
      <c r="AN138" s="10">
        <f t="shared" si="38"/>
        <v>-0.42799999999999994</v>
      </c>
      <c r="AO138" s="10">
        <f t="shared" si="39"/>
        <v>1.362</v>
      </c>
      <c r="AP138" s="10">
        <f t="shared" si="40"/>
        <v>-0.11799999999999988</v>
      </c>
      <c r="AQ138" s="10">
        <f t="shared" si="41"/>
        <v>0.33199999999999985</v>
      </c>
      <c r="AR138" s="10">
        <f t="shared" si="42"/>
        <v>1.222</v>
      </c>
      <c r="AS138" s="7"/>
    </row>
    <row r="139" spans="1:44" ht="12.75">
      <c r="A139" s="2">
        <v>555.32</v>
      </c>
      <c r="B139" s="2">
        <v>2.588</v>
      </c>
      <c r="C139" s="2" t="s">
        <v>592</v>
      </c>
      <c r="D139" s="4">
        <v>-5.14</v>
      </c>
      <c r="E139" s="2">
        <v>0.79</v>
      </c>
      <c r="F139" s="10">
        <f t="shared" si="43"/>
        <v>-1.7009999999999996</v>
      </c>
      <c r="G139" s="2">
        <v>555.27</v>
      </c>
      <c r="H139" s="2">
        <v>2.613</v>
      </c>
      <c r="I139" s="2" t="s">
        <v>631</v>
      </c>
      <c r="J139" s="4">
        <v>-2.48</v>
      </c>
      <c r="K139" s="2">
        <v>0.7</v>
      </c>
      <c r="L139" s="10">
        <f t="shared" si="44"/>
        <v>0.9590000000000001</v>
      </c>
      <c r="N139" s="2">
        <v>554.88</v>
      </c>
      <c r="O139" s="2">
        <v>2.617</v>
      </c>
      <c r="P139" s="2" t="s">
        <v>670</v>
      </c>
      <c r="Q139" s="4">
        <v>-2</v>
      </c>
      <c r="R139" s="2">
        <v>0.91</v>
      </c>
      <c r="S139" s="10">
        <f t="shared" si="45"/>
        <v>1.439</v>
      </c>
      <c r="U139" s="2">
        <v>555.47</v>
      </c>
      <c r="V139" s="2">
        <v>2.597</v>
      </c>
      <c r="W139" s="2" t="s">
        <v>709</v>
      </c>
      <c r="X139" s="4">
        <v>-4.15</v>
      </c>
      <c r="Y139" s="2">
        <v>0.77</v>
      </c>
      <c r="Z139" s="10">
        <f t="shared" si="46"/>
        <v>-0.7110000000000003</v>
      </c>
      <c r="AB139" s="2">
        <v>554.74</v>
      </c>
      <c r="AC139" s="2">
        <v>2.593</v>
      </c>
      <c r="AD139" s="2" t="s">
        <v>748</v>
      </c>
      <c r="AE139" s="4">
        <v>-4.48</v>
      </c>
      <c r="AF139" s="2">
        <v>0.59</v>
      </c>
      <c r="AG139" s="10">
        <f t="shared" si="47"/>
        <v>-1.0410000000000004</v>
      </c>
      <c r="AI139" s="10">
        <f t="shared" si="33"/>
        <v>-2.2630000000000003</v>
      </c>
      <c r="AJ139" s="10">
        <f t="shared" si="34"/>
        <v>0.46699999999999964</v>
      </c>
      <c r="AK139" s="10">
        <f t="shared" si="35"/>
        <v>0.4969999999999999</v>
      </c>
      <c r="AL139" s="10">
        <f t="shared" si="36"/>
        <v>-0.6930000000000001</v>
      </c>
      <c r="AM139" s="10">
        <f t="shared" si="37"/>
        <v>-0.5230000000000001</v>
      </c>
      <c r="AN139" s="10">
        <f t="shared" si="38"/>
        <v>-0.40300000000000025</v>
      </c>
      <c r="AO139" s="10">
        <f t="shared" si="39"/>
        <v>1.4369999999999998</v>
      </c>
      <c r="AP139" s="10">
        <f t="shared" si="40"/>
        <v>0.016999999999999904</v>
      </c>
      <c r="AQ139" s="10">
        <f t="shared" si="41"/>
        <v>0.016999999999999904</v>
      </c>
      <c r="AR139" s="10">
        <f t="shared" si="42"/>
        <v>1.447</v>
      </c>
    </row>
    <row r="140" spans="1:44" ht="12.75">
      <c r="A140" s="2">
        <v>475.77</v>
      </c>
      <c r="B140" s="2">
        <v>2.445</v>
      </c>
      <c r="C140" s="2" t="s">
        <v>593</v>
      </c>
      <c r="D140" s="4">
        <v>-5.87</v>
      </c>
      <c r="E140" s="2">
        <v>0.75</v>
      </c>
      <c r="F140" s="10">
        <f t="shared" si="43"/>
        <v>-1.952</v>
      </c>
      <c r="G140" s="2">
        <v>475.42</v>
      </c>
      <c r="H140" s="2">
        <v>2.472</v>
      </c>
      <c r="I140" s="2" t="s">
        <v>632</v>
      </c>
      <c r="J140" s="4">
        <v>-2.76</v>
      </c>
      <c r="K140" s="2">
        <v>0.79</v>
      </c>
      <c r="L140" s="10">
        <f t="shared" si="44"/>
        <v>1.1580000000000004</v>
      </c>
      <c r="N140" s="2">
        <v>475.08</v>
      </c>
      <c r="O140" s="2">
        <v>2.473</v>
      </c>
      <c r="P140" s="2" t="s">
        <v>671</v>
      </c>
      <c r="Q140" s="4">
        <v>-2.57</v>
      </c>
      <c r="R140" s="2">
        <v>0.74</v>
      </c>
      <c r="S140" s="10">
        <f t="shared" si="45"/>
        <v>1.3480000000000003</v>
      </c>
      <c r="U140" s="2">
        <v>475.93</v>
      </c>
      <c r="V140" s="2">
        <v>2.455</v>
      </c>
      <c r="W140" s="2" t="s">
        <v>710</v>
      </c>
      <c r="X140" s="4">
        <v>-4.75</v>
      </c>
      <c r="Y140" s="2">
        <v>0.71</v>
      </c>
      <c r="Z140" s="10">
        <f t="shared" si="46"/>
        <v>-0.8319999999999999</v>
      </c>
      <c r="AB140" s="2">
        <v>475.95</v>
      </c>
      <c r="AC140" s="2">
        <v>2.455</v>
      </c>
      <c r="AD140" s="2" t="s">
        <v>749</v>
      </c>
      <c r="AE140" s="4">
        <v>-4.79</v>
      </c>
      <c r="AF140" s="2">
        <v>0.8</v>
      </c>
      <c r="AG140" s="10">
        <f t="shared" si="47"/>
        <v>-0.8719999999999999</v>
      </c>
      <c r="AI140" s="10">
        <f t="shared" si="33"/>
        <v>-2.2239999999999998</v>
      </c>
      <c r="AJ140" s="10">
        <f t="shared" si="34"/>
        <v>0.7960000000000003</v>
      </c>
      <c r="AK140" s="10">
        <f t="shared" si="35"/>
        <v>0.5760000000000001</v>
      </c>
      <c r="AL140" s="10">
        <f t="shared" si="36"/>
        <v>-0.6839999999999999</v>
      </c>
      <c r="AM140" s="10">
        <f t="shared" si="37"/>
        <v>-0.42399999999999993</v>
      </c>
      <c r="AN140" s="10">
        <f t="shared" si="38"/>
        <v>-0.6439999999999999</v>
      </c>
      <c r="AO140" s="10">
        <f t="shared" si="39"/>
        <v>1.1460000000000004</v>
      </c>
      <c r="AP140" s="10">
        <f t="shared" si="40"/>
        <v>0.006000000000000227</v>
      </c>
      <c r="AQ140" s="10">
        <f t="shared" si="41"/>
        <v>-0.17399999999999993</v>
      </c>
      <c r="AR140" s="10">
        <f t="shared" si="42"/>
        <v>1.6260000000000003</v>
      </c>
    </row>
    <row r="141" spans="1:44" ht="12.75">
      <c r="A141" s="2">
        <v>406.95</v>
      </c>
      <c r="B141" s="2">
        <v>2.312</v>
      </c>
      <c r="C141" s="2" t="s">
        <v>594</v>
      </c>
      <c r="D141" s="4">
        <v>-6.11</v>
      </c>
      <c r="E141" s="2">
        <v>0.73</v>
      </c>
      <c r="F141" s="10">
        <f t="shared" si="43"/>
        <v>-2.027</v>
      </c>
      <c r="G141" s="2">
        <v>407.48</v>
      </c>
      <c r="H141" s="2">
        <v>2.34</v>
      </c>
      <c r="I141" s="2" t="s">
        <v>633</v>
      </c>
      <c r="J141" s="4">
        <v>-2.93</v>
      </c>
      <c r="K141" s="2">
        <v>0.64</v>
      </c>
      <c r="L141" s="10">
        <f t="shared" si="44"/>
        <v>1.153</v>
      </c>
      <c r="N141" s="2">
        <v>407.21</v>
      </c>
      <c r="O141" s="2">
        <v>2.339</v>
      </c>
      <c r="P141" s="2" t="s">
        <v>672</v>
      </c>
      <c r="Q141" s="4">
        <v>-2.95</v>
      </c>
      <c r="R141" s="2">
        <v>0.82</v>
      </c>
      <c r="S141" s="10">
        <f t="shared" si="45"/>
        <v>1.133</v>
      </c>
      <c r="U141" s="2">
        <v>407.04</v>
      </c>
      <c r="V141" s="2">
        <v>2.324</v>
      </c>
      <c r="W141" s="2" t="s">
        <v>711</v>
      </c>
      <c r="X141" s="4">
        <v>-4.77</v>
      </c>
      <c r="Y141" s="2">
        <v>0.72</v>
      </c>
      <c r="Z141" s="10">
        <f t="shared" si="46"/>
        <v>-0.6869999999999994</v>
      </c>
      <c r="AB141" s="2">
        <v>407.1</v>
      </c>
      <c r="AC141" s="2">
        <v>2.325</v>
      </c>
      <c r="AD141" s="2" t="s">
        <v>750</v>
      </c>
      <c r="AE141" s="4">
        <v>-4.57</v>
      </c>
      <c r="AF141" s="2">
        <v>0.71</v>
      </c>
      <c r="AG141" s="10">
        <f t="shared" si="47"/>
        <v>-0.4870000000000001</v>
      </c>
      <c r="AI141" s="10">
        <f t="shared" si="33"/>
        <v>-2.436</v>
      </c>
      <c r="AJ141" s="10">
        <f t="shared" si="34"/>
        <v>0.7640000000000002</v>
      </c>
      <c r="AK141" s="10">
        <f t="shared" si="35"/>
        <v>0.3740000000000001</v>
      </c>
      <c r="AL141" s="10">
        <f t="shared" si="36"/>
        <v>-0.6459999999999999</v>
      </c>
      <c r="AM141" s="10">
        <f t="shared" si="37"/>
        <v>-0.3859999999999999</v>
      </c>
      <c r="AN141" s="10">
        <f t="shared" si="38"/>
        <v>-0.45599999999999974</v>
      </c>
      <c r="AO141" s="10">
        <f t="shared" si="39"/>
        <v>1.1540000000000004</v>
      </c>
      <c r="AP141" s="10">
        <f t="shared" si="40"/>
        <v>0.10400000000000009</v>
      </c>
      <c r="AQ141" s="10">
        <f t="shared" si="41"/>
        <v>-0.016000000000000014</v>
      </c>
      <c r="AR141" s="10">
        <f t="shared" si="42"/>
        <v>1.544</v>
      </c>
    </row>
    <row r="142" spans="1:44" ht="12.75">
      <c r="A142" s="2">
        <v>350.22</v>
      </c>
      <c r="B142" s="2">
        <v>2.186</v>
      </c>
      <c r="C142" s="2" t="s">
        <v>595</v>
      </c>
      <c r="D142" s="4">
        <v>-6.73</v>
      </c>
      <c r="E142" s="2">
        <v>0.82</v>
      </c>
      <c r="F142" s="10">
        <f t="shared" si="43"/>
        <v>-1.910000000000001</v>
      </c>
      <c r="G142" s="2">
        <v>349.69</v>
      </c>
      <c r="H142" s="2">
        <v>2.212</v>
      </c>
      <c r="I142" s="2" t="s">
        <v>634</v>
      </c>
      <c r="J142" s="4">
        <v>-3.49</v>
      </c>
      <c r="K142" s="2">
        <v>0.8</v>
      </c>
      <c r="L142" s="10">
        <f t="shared" si="44"/>
        <v>1.3299999999999992</v>
      </c>
      <c r="N142" s="2">
        <v>350.42</v>
      </c>
      <c r="O142" s="2">
        <v>2.212</v>
      </c>
      <c r="P142" s="2" t="s">
        <v>673</v>
      </c>
      <c r="Q142" s="4">
        <v>-3.69</v>
      </c>
      <c r="R142" s="2">
        <v>0.95</v>
      </c>
      <c r="S142" s="10">
        <f t="shared" si="45"/>
        <v>1.1299999999999994</v>
      </c>
      <c r="U142" s="2">
        <v>350.33</v>
      </c>
      <c r="V142" s="2">
        <v>2.196</v>
      </c>
      <c r="W142" s="2" t="s">
        <v>712</v>
      </c>
      <c r="X142" s="4">
        <v>-5.56</v>
      </c>
      <c r="Y142" s="2">
        <v>0.72</v>
      </c>
      <c r="Z142" s="10">
        <f t="shared" si="46"/>
        <v>-0.7400000000000002</v>
      </c>
      <c r="AB142" s="2">
        <v>350.35</v>
      </c>
      <c r="AC142" s="2">
        <v>2.197</v>
      </c>
      <c r="AD142" s="2" t="s">
        <v>751</v>
      </c>
      <c r="AE142" s="4">
        <v>-5.54</v>
      </c>
      <c r="AF142" s="2">
        <v>0.86</v>
      </c>
      <c r="AG142" s="10">
        <f t="shared" si="47"/>
        <v>-0.7200000000000006</v>
      </c>
      <c r="AI142" s="10">
        <f t="shared" si="33"/>
        <v>-2.219</v>
      </c>
      <c r="AJ142" s="10">
        <f t="shared" si="34"/>
        <v>1.021</v>
      </c>
      <c r="AK142" s="10">
        <f t="shared" si="35"/>
        <v>0.4410000000000003</v>
      </c>
      <c r="AL142" s="10">
        <f t="shared" si="36"/>
        <v>-0.7789999999999999</v>
      </c>
      <c r="AM142" s="10">
        <f t="shared" si="37"/>
        <v>-0.349</v>
      </c>
      <c r="AN142" s="10">
        <f t="shared" si="38"/>
        <v>-0.9089999999999998</v>
      </c>
      <c r="AO142" s="10">
        <f t="shared" si="39"/>
        <v>1.221</v>
      </c>
      <c r="AP142" s="10">
        <f t="shared" si="40"/>
        <v>0.040999999999999925</v>
      </c>
      <c r="AQ142" s="10">
        <f t="shared" si="41"/>
        <v>-0.14900000000000002</v>
      </c>
      <c r="AR142" s="10">
        <f t="shared" si="42"/>
        <v>1.681</v>
      </c>
    </row>
    <row r="143" spans="1:47" ht="12.75">
      <c r="A143" s="2">
        <v>299.25</v>
      </c>
      <c r="B143" s="2">
        <v>2.065</v>
      </c>
      <c r="C143" s="2" t="s">
        <v>596</v>
      </c>
      <c r="D143" s="4">
        <v>-6.81</v>
      </c>
      <c r="E143" s="2">
        <v>1.02</v>
      </c>
      <c r="F143" s="10">
        <f t="shared" si="43"/>
        <v>-1.6550000000000002</v>
      </c>
      <c r="G143" s="2">
        <v>299.69</v>
      </c>
      <c r="H143" s="2">
        <v>2.089</v>
      </c>
      <c r="I143" s="2" t="s">
        <v>635</v>
      </c>
      <c r="J143" s="4">
        <v>-3.91</v>
      </c>
      <c r="K143" s="2">
        <v>0.95</v>
      </c>
      <c r="L143" s="10">
        <f t="shared" si="44"/>
        <v>1.2449999999999992</v>
      </c>
      <c r="N143" s="2">
        <v>299.47</v>
      </c>
      <c r="O143" s="2">
        <v>2.088</v>
      </c>
      <c r="P143" s="2" t="s">
        <v>674</v>
      </c>
      <c r="Q143" s="4">
        <v>-4.01</v>
      </c>
      <c r="R143" s="2">
        <v>0.88</v>
      </c>
      <c r="S143" s="10">
        <f t="shared" si="45"/>
        <v>1.1449999999999996</v>
      </c>
      <c r="U143" s="2">
        <v>299.36</v>
      </c>
      <c r="V143" s="2">
        <v>2.073</v>
      </c>
      <c r="W143" s="2" t="s">
        <v>713</v>
      </c>
      <c r="X143" s="4">
        <v>-5.88</v>
      </c>
      <c r="Y143" s="2">
        <v>0.92</v>
      </c>
      <c r="Z143" s="10">
        <f t="shared" si="46"/>
        <v>-0.7250000000000005</v>
      </c>
      <c r="AB143" s="2">
        <v>299.37</v>
      </c>
      <c r="AC143" s="2">
        <v>2.071</v>
      </c>
      <c r="AD143" s="2" t="s">
        <v>752</v>
      </c>
      <c r="AE143" s="4">
        <v>-6.08</v>
      </c>
      <c r="AF143" s="2">
        <v>0.87</v>
      </c>
      <c r="AG143" s="10">
        <f t="shared" si="47"/>
        <v>-0.9250000000000007</v>
      </c>
      <c r="AI143" s="10">
        <f t="shared" si="33"/>
        <v>-2.1919999999999997</v>
      </c>
      <c r="AJ143" s="10">
        <f t="shared" si="34"/>
        <v>1.008</v>
      </c>
      <c r="AK143" s="10">
        <f t="shared" si="35"/>
        <v>0.528</v>
      </c>
      <c r="AL143" s="10">
        <f t="shared" si="36"/>
        <v>-0.6319999999999999</v>
      </c>
      <c r="AM143" s="10">
        <f t="shared" si="37"/>
        <v>-0.9119999999999999</v>
      </c>
      <c r="AN143" s="10">
        <f t="shared" si="38"/>
        <v>-0.9219999999999999</v>
      </c>
      <c r="AO143" s="10">
        <f t="shared" si="39"/>
        <v>1.2480000000000002</v>
      </c>
      <c r="AP143" s="10">
        <f t="shared" si="40"/>
        <v>-0.28200000000000003</v>
      </c>
      <c r="AQ143" s="10">
        <f t="shared" si="41"/>
        <v>-0.34199999999999986</v>
      </c>
      <c r="AR143" s="10">
        <f t="shared" si="42"/>
        <v>2.4979999999999998</v>
      </c>
      <c r="AS143" s="7"/>
      <c r="AT143" s="7"/>
      <c r="AU143" s="7"/>
    </row>
    <row r="144" spans="1:47" ht="12.75">
      <c r="A144" s="2">
        <v>257.54</v>
      </c>
      <c r="B144" s="2">
        <v>1.955</v>
      </c>
      <c r="C144" s="2" t="s">
        <v>597</v>
      </c>
      <c r="D144" s="4">
        <v>-6.64</v>
      </c>
      <c r="E144" s="2">
        <v>1.14</v>
      </c>
      <c r="F144" s="10">
        <f t="shared" si="43"/>
        <v>-1.7859999999999996</v>
      </c>
      <c r="G144" s="2">
        <v>257.93</v>
      </c>
      <c r="H144" s="2">
        <v>1.983</v>
      </c>
      <c r="I144" s="2" t="s">
        <v>636</v>
      </c>
      <c r="J144" s="4">
        <v>-3.18</v>
      </c>
      <c r="K144" s="2">
        <v>0.96</v>
      </c>
      <c r="L144" s="10">
        <f t="shared" si="44"/>
        <v>1.674</v>
      </c>
      <c r="N144" s="2">
        <v>257.72</v>
      </c>
      <c r="O144" s="2">
        <v>1.977</v>
      </c>
      <c r="P144" s="2" t="s">
        <v>675</v>
      </c>
      <c r="Q144" s="4">
        <v>-3.91</v>
      </c>
      <c r="R144" s="2">
        <v>0.89</v>
      </c>
      <c r="S144" s="10">
        <f t="shared" si="45"/>
        <v>0.944</v>
      </c>
      <c r="U144" s="2">
        <v>257.63</v>
      </c>
      <c r="V144" s="2">
        <v>1.962</v>
      </c>
      <c r="W144" s="2" t="s">
        <v>714</v>
      </c>
      <c r="X144" s="4">
        <v>-5.88</v>
      </c>
      <c r="Y144" s="2">
        <v>0.81</v>
      </c>
      <c r="Z144" s="10">
        <f t="shared" si="46"/>
        <v>-1.0259999999999998</v>
      </c>
      <c r="AB144" s="2">
        <v>257.64</v>
      </c>
      <c r="AC144" s="2">
        <v>1.957</v>
      </c>
      <c r="AD144" s="2" t="s">
        <v>753</v>
      </c>
      <c r="AE144" s="4">
        <v>-6.43</v>
      </c>
      <c r="AF144" s="2">
        <v>1.07</v>
      </c>
      <c r="AG144" s="10">
        <f t="shared" si="47"/>
        <v>-1.5759999999999996</v>
      </c>
      <c r="AI144" s="10">
        <f t="shared" si="33"/>
        <v>-2.365</v>
      </c>
      <c r="AJ144" s="10">
        <f t="shared" si="34"/>
        <v>1.255</v>
      </c>
      <c r="AK144" s="10">
        <f t="shared" si="35"/>
        <v>0.7149999999999999</v>
      </c>
      <c r="AL144" s="10">
        <f t="shared" si="36"/>
        <v>-0.895</v>
      </c>
      <c r="AM144" s="10">
        <f t="shared" si="37"/>
        <v>-0.7350000000000001</v>
      </c>
      <c r="AN144" s="10">
        <f t="shared" si="38"/>
        <v>-1.035</v>
      </c>
      <c r="AO144" s="10">
        <f t="shared" si="39"/>
        <v>1.2349999999999999</v>
      </c>
      <c r="AP144" s="10">
        <f t="shared" si="40"/>
        <v>-0.6950000000000001</v>
      </c>
      <c r="AQ144" s="10">
        <f t="shared" si="41"/>
        <v>-0.3650000000000002</v>
      </c>
      <c r="AR144" s="10">
        <f t="shared" si="42"/>
        <v>2.8850000000000002</v>
      </c>
      <c r="AS144" s="7"/>
      <c r="AT144" s="7"/>
      <c r="AU144" s="7"/>
    </row>
    <row r="145" spans="1:47" ht="12.75">
      <c r="A145" s="2">
        <v>220.37</v>
      </c>
      <c r="B145" s="2">
        <v>1.847</v>
      </c>
      <c r="C145" s="2" t="s">
        <v>598</v>
      </c>
      <c r="D145" s="4">
        <v>-6.21</v>
      </c>
      <c r="E145" s="2">
        <v>1.52</v>
      </c>
      <c r="F145" s="10">
        <f t="shared" si="43"/>
        <v>-2.7329999999999997</v>
      </c>
      <c r="G145" s="2">
        <v>219.7</v>
      </c>
      <c r="H145" s="2">
        <v>1.885</v>
      </c>
      <c r="I145" s="2" t="s">
        <v>637</v>
      </c>
      <c r="J145" s="4">
        <v>-1.71</v>
      </c>
      <c r="K145" s="2">
        <v>1.54</v>
      </c>
      <c r="L145" s="10">
        <f t="shared" si="44"/>
        <v>1.7670000000000003</v>
      </c>
      <c r="N145" s="2">
        <v>220.53</v>
      </c>
      <c r="O145" s="2">
        <v>1.877</v>
      </c>
      <c r="P145" s="2" t="s">
        <v>676</v>
      </c>
      <c r="Q145" s="4">
        <v>-2.27</v>
      </c>
      <c r="R145" s="2">
        <v>1.42</v>
      </c>
      <c r="S145" s="10">
        <f t="shared" si="45"/>
        <v>1.2070000000000003</v>
      </c>
      <c r="U145" s="2">
        <v>220.46</v>
      </c>
      <c r="V145" s="2">
        <v>1.858</v>
      </c>
      <c r="W145" s="2" t="s">
        <v>715</v>
      </c>
      <c r="X145" s="4">
        <v>-4.76</v>
      </c>
      <c r="Y145" s="2">
        <v>1.05</v>
      </c>
      <c r="Z145" s="10">
        <f t="shared" si="46"/>
        <v>-1.2829999999999995</v>
      </c>
      <c r="AB145" s="2">
        <v>220.48</v>
      </c>
      <c r="AC145" s="2">
        <v>1.852</v>
      </c>
      <c r="AD145" s="2" t="s">
        <v>754</v>
      </c>
      <c r="AE145" s="4">
        <v>-5.52</v>
      </c>
      <c r="AF145" s="2">
        <v>1.1</v>
      </c>
      <c r="AG145" s="10">
        <f t="shared" si="47"/>
        <v>-2.0429999999999993</v>
      </c>
      <c r="AI145" s="10">
        <f t="shared" si="33"/>
        <v>-2.8969999999999994</v>
      </c>
      <c r="AJ145" s="10">
        <f t="shared" si="34"/>
        <v>1.6230000000000002</v>
      </c>
      <c r="AK145" s="10">
        <f t="shared" si="35"/>
        <v>1.0130000000000008</v>
      </c>
      <c r="AL145" s="10">
        <f t="shared" si="36"/>
        <v>-0.8769999999999993</v>
      </c>
      <c r="AM145" s="10">
        <f t="shared" si="37"/>
        <v>-0.7169999999999996</v>
      </c>
      <c r="AN145" s="10">
        <f t="shared" si="38"/>
        <v>-1.3269999999999995</v>
      </c>
      <c r="AO145" s="10">
        <f t="shared" si="39"/>
        <v>1.3630000000000004</v>
      </c>
      <c r="AP145" s="10">
        <f t="shared" si="40"/>
        <v>-0.6069999999999993</v>
      </c>
      <c r="AQ145" s="10">
        <f t="shared" si="41"/>
        <v>0.10300000000000065</v>
      </c>
      <c r="AR145" s="10">
        <f t="shared" si="42"/>
        <v>2.3230000000000004</v>
      </c>
      <c r="AS145" s="7"/>
      <c r="AT145" s="7"/>
      <c r="AU145" s="7"/>
    </row>
    <row r="146" spans="1:47" ht="12.75">
      <c r="A146" s="2">
        <v>189</v>
      </c>
      <c r="B146" s="2">
        <v>1.741</v>
      </c>
      <c r="C146" s="2" t="s">
        <v>599</v>
      </c>
      <c r="D146" s="4">
        <v>-6.1</v>
      </c>
      <c r="E146" s="2">
        <v>1.19</v>
      </c>
      <c r="F146" s="10">
        <f t="shared" si="43"/>
        <v>-2.799</v>
      </c>
      <c r="G146" s="2">
        <v>189.3</v>
      </c>
      <c r="H146" s="2">
        <v>1.773</v>
      </c>
      <c r="I146" s="2" t="s">
        <v>638</v>
      </c>
      <c r="J146" s="4">
        <v>-1.74</v>
      </c>
      <c r="K146" s="2">
        <v>1.68</v>
      </c>
      <c r="L146" s="10">
        <f t="shared" si="44"/>
        <v>1.5609999999999997</v>
      </c>
      <c r="N146" s="2">
        <v>189.14</v>
      </c>
      <c r="O146" s="2">
        <v>1.77</v>
      </c>
      <c r="P146" s="2" t="s">
        <v>677</v>
      </c>
      <c r="Q146" s="4">
        <v>-2.09</v>
      </c>
      <c r="R146" s="2">
        <v>1.63</v>
      </c>
      <c r="S146" s="10">
        <f t="shared" si="45"/>
        <v>1.2109999999999999</v>
      </c>
      <c r="U146" s="2">
        <v>189.08</v>
      </c>
      <c r="V146" s="2">
        <v>1.759</v>
      </c>
      <c r="W146" s="2" t="s">
        <v>716</v>
      </c>
      <c r="X146" s="4">
        <v>-3.65</v>
      </c>
      <c r="Y146" s="2">
        <v>1.45</v>
      </c>
      <c r="Z146" s="10">
        <f t="shared" si="46"/>
        <v>-0.3490000000000002</v>
      </c>
      <c r="AB146" s="2">
        <v>189.09</v>
      </c>
      <c r="AC146" s="2">
        <v>1.754</v>
      </c>
      <c r="AD146" s="2" t="s">
        <v>755</v>
      </c>
      <c r="AE146" s="4">
        <v>-4.28</v>
      </c>
      <c r="AF146" s="2">
        <v>1.6</v>
      </c>
      <c r="AG146" s="10">
        <f t="shared" si="47"/>
        <v>-0.9790000000000005</v>
      </c>
      <c r="AI146" s="10">
        <f t="shared" si="33"/>
        <v>-2.5429999999999997</v>
      </c>
      <c r="AJ146" s="10">
        <f t="shared" si="34"/>
        <v>1.2070000000000003</v>
      </c>
      <c r="AK146" s="10">
        <f t="shared" si="35"/>
        <v>0.9570000000000003</v>
      </c>
      <c r="AL146" s="10">
        <f t="shared" si="36"/>
        <v>-0.0029999999999996696</v>
      </c>
      <c r="AM146" s="10">
        <f t="shared" si="37"/>
        <v>-0.23299999999999965</v>
      </c>
      <c r="AN146" s="10">
        <f t="shared" si="38"/>
        <v>-1.8129999999999997</v>
      </c>
      <c r="AO146" s="10">
        <f t="shared" si="39"/>
        <v>1.3770000000000002</v>
      </c>
      <c r="AP146" s="10">
        <f t="shared" si="40"/>
        <v>-0.35299999999999976</v>
      </c>
      <c r="AQ146" s="10">
        <f t="shared" si="41"/>
        <v>-0.042999999999999705</v>
      </c>
      <c r="AR146" s="10">
        <f t="shared" si="42"/>
        <v>1.4470000000000005</v>
      </c>
      <c r="AS146" s="7"/>
      <c r="AT146" s="7"/>
      <c r="AU146" s="7"/>
    </row>
    <row r="147" spans="1:47" ht="12.75">
      <c r="A147" s="2">
        <v>162.89</v>
      </c>
      <c r="B147" s="2">
        <v>1.639</v>
      </c>
      <c r="C147" s="2" t="s">
        <v>600</v>
      </c>
      <c r="D147" s="4">
        <v>-6.27</v>
      </c>
      <c r="E147" s="2">
        <v>1.61</v>
      </c>
      <c r="F147" s="10">
        <f t="shared" si="43"/>
        <v>-1.8699999999999992</v>
      </c>
      <c r="G147" s="2">
        <v>163.14</v>
      </c>
      <c r="H147" s="2">
        <v>1.661</v>
      </c>
      <c r="I147" s="2" t="s">
        <v>639</v>
      </c>
      <c r="J147" s="4">
        <v>-3.24</v>
      </c>
      <c r="K147" s="2">
        <v>1.48</v>
      </c>
      <c r="L147" s="10">
        <f t="shared" si="44"/>
        <v>1.1600000000000001</v>
      </c>
      <c r="N147" s="2">
        <v>163</v>
      </c>
      <c r="O147" s="2">
        <v>1.66</v>
      </c>
      <c r="P147" s="2" t="s">
        <v>678</v>
      </c>
      <c r="Q147" s="4">
        <v>-3.39</v>
      </c>
      <c r="R147" s="2">
        <v>1.3</v>
      </c>
      <c r="S147" s="10">
        <f t="shared" si="45"/>
        <v>1.0100000000000002</v>
      </c>
      <c r="U147" s="2">
        <v>162.95</v>
      </c>
      <c r="V147" s="2">
        <v>1.652</v>
      </c>
      <c r="W147" s="2" t="s">
        <v>717</v>
      </c>
      <c r="X147" s="4">
        <v>-4.42</v>
      </c>
      <c r="Y147" s="2">
        <v>1.68</v>
      </c>
      <c r="Z147" s="10">
        <f t="shared" si="46"/>
        <v>-0.019999999999999574</v>
      </c>
      <c r="AB147" s="2">
        <v>162.97</v>
      </c>
      <c r="AC147" s="2">
        <v>1.646</v>
      </c>
      <c r="AD147" s="2" t="s">
        <v>756</v>
      </c>
      <c r="AE147" s="4">
        <v>-5.26</v>
      </c>
      <c r="AF147" s="2">
        <v>1.35</v>
      </c>
      <c r="AG147" s="10">
        <f t="shared" si="47"/>
        <v>-0.8599999999999994</v>
      </c>
      <c r="AI147" s="10">
        <f t="shared" si="33"/>
        <v>-1.927</v>
      </c>
      <c r="AJ147" s="10">
        <f t="shared" si="34"/>
        <v>0.33299999999999996</v>
      </c>
      <c r="AK147" s="10">
        <f t="shared" si="35"/>
        <v>0.42300000000000004</v>
      </c>
      <c r="AL147" s="10">
        <f t="shared" si="36"/>
        <v>0.2729999999999999</v>
      </c>
      <c r="AM147" s="10">
        <f t="shared" si="37"/>
        <v>-0.917</v>
      </c>
      <c r="AN147" s="10">
        <f t="shared" si="38"/>
        <v>-1.697</v>
      </c>
      <c r="AO147" s="10">
        <f t="shared" si="39"/>
        <v>1.603</v>
      </c>
      <c r="AP147" s="10">
        <f t="shared" si="40"/>
        <v>-0.10699999999999998</v>
      </c>
      <c r="AQ147" s="10">
        <f t="shared" si="41"/>
        <v>0.15300000000000002</v>
      </c>
      <c r="AR147" s="10">
        <f t="shared" si="42"/>
        <v>1.8630000000000002</v>
      </c>
      <c r="AS147" s="7"/>
      <c r="AT147" s="7"/>
      <c r="AU147" s="7"/>
    </row>
    <row r="148" spans="1:47" ht="12.75">
      <c r="A148" s="2">
        <v>138.4</v>
      </c>
      <c r="B148" s="2">
        <v>1.533</v>
      </c>
      <c r="C148" s="2" t="s">
        <v>601</v>
      </c>
      <c r="D148" s="4">
        <v>-6.05</v>
      </c>
      <c r="E148" s="2">
        <v>1.44</v>
      </c>
      <c r="F148" s="10">
        <f t="shared" si="43"/>
        <v>-1.2749999999999995</v>
      </c>
      <c r="G148" s="2">
        <v>138.6</v>
      </c>
      <c r="H148" s="2">
        <v>1.55</v>
      </c>
      <c r="I148" s="2" t="s">
        <v>640</v>
      </c>
      <c r="J148" s="4">
        <v>-3.84</v>
      </c>
      <c r="K148" s="2">
        <v>1.64</v>
      </c>
      <c r="L148" s="10">
        <f t="shared" si="44"/>
        <v>0.9350000000000005</v>
      </c>
      <c r="N148" s="2">
        <v>138.49</v>
      </c>
      <c r="O148" s="2">
        <v>1.549</v>
      </c>
      <c r="P148" s="2" t="s">
        <v>679</v>
      </c>
      <c r="Q148" s="4">
        <v>-3.78</v>
      </c>
      <c r="R148" s="2">
        <v>1.26</v>
      </c>
      <c r="S148" s="10">
        <f t="shared" si="45"/>
        <v>0.9950000000000006</v>
      </c>
      <c r="U148" s="2">
        <v>138.45</v>
      </c>
      <c r="V148" s="2">
        <v>1.545</v>
      </c>
      <c r="W148" s="2" t="s">
        <v>718</v>
      </c>
      <c r="X148" s="4">
        <v>-4.36</v>
      </c>
      <c r="Y148" s="2">
        <v>1.2</v>
      </c>
      <c r="Z148" s="10">
        <f t="shared" si="46"/>
        <v>0.41500000000000004</v>
      </c>
      <c r="AB148" s="2">
        <v>138.46</v>
      </c>
      <c r="AC148" s="2">
        <v>1.538</v>
      </c>
      <c r="AD148" s="2" t="s">
        <v>757</v>
      </c>
      <c r="AE148" s="4">
        <v>-5.49</v>
      </c>
      <c r="AF148" s="2">
        <v>1.25</v>
      </c>
      <c r="AG148" s="10">
        <f t="shared" si="47"/>
        <v>-0.7149999999999999</v>
      </c>
      <c r="AI148" s="10">
        <f t="shared" si="33"/>
        <v>-1.193</v>
      </c>
      <c r="AJ148" s="10">
        <f t="shared" si="34"/>
        <v>0.547</v>
      </c>
      <c r="AK148" s="10">
        <f t="shared" si="35"/>
        <v>0.9069999999999999</v>
      </c>
      <c r="AL148" s="10">
        <f t="shared" si="36"/>
        <v>0.507</v>
      </c>
      <c r="AM148" s="10">
        <f t="shared" si="37"/>
        <v>-0.423</v>
      </c>
      <c r="AN148" s="10">
        <f t="shared" si="38"/>
        <v>-1.663</v>
      </c>
      <c r="AO148" s="10">
        <f t="shared" si="39"/>
        <v>1.4969999999999999</v>
      </c>
      <c r="AP148" s="10">
        <f t="shared" si="40"/>
        <v>-0.873</v>
      </c>
      <c r="AQ148" s="10">
        <f t="shared" si="41"/>
        <v>-0.633</v>
      </c>
      <c r="AR148" s="10">
        <f t="shared" si="42"/>
        <v>1.327</v>
      </c>
      <c r="AS148" s="7"/>
      <c r="AT148" s="7"/>
      <c r="AU148" s="7"/>
    </row>
    <row r="149" spans="1:47" ht="12.75">
      <c r="A149" s="2">
        <v>118.64</v>
      </c>
      <c r="B149" s="2">
        <v>1.438</v>
      </c>
      <c r="C149" s="2" t="s">
        <v>602</v>
      </c>
      <c r="D149" s="4">
        <v>-5.69</v>
      </c>
      <c r="E149" s="2">
        <v>1.46</v>
      </c>
      <c r="F149" s="10">
        <f t="shared" si="43"/>
        <v>-0.9010000000000007</v>
      </c>
      <c r="G149" s="2">
        <v>118.8</v>
      </c>
      <c r="H149" s="2">
        <v>1.449</v>
      </c>
      <c r="I149" s="2" t="s">
        <v>641</v>
      </c>
      <c r="J149" s="4">
        <v>-4.19</v>
      </c>
      <c r="K149" s="2">
        <v>1.33</v>
      </c>
      <c r="L149" s="10">
        <f t="shared" si="44"/>
        <v>0.5989999999999993</v>
      </c>
      <c r="N149" s="2">
        <v>118.71</v>
      </c>
      <c r="O149" s="2">
        <v>1.453</v>
      </c>
      <c r="P149" s="2" t="s">
        <v>680</v>
      </c>
      <c r="Q149" s="4">
        <v>-3.58</v>
      </c>
      <c r="R149" s="2">
        <v>1.44</v>
      </c>
      <c r="S149" s="10">
        <f t="shared" si="45"/>
        <v>1.2089999999999996</v>
      </c>
      <c r="U149" s="2">
        <v>118.67</v>
      </c>
      <c r="V149" s="2">
        <v>1.447</v>
      </c>
      <c r="W149" s="2" t="s">
        <v>719</v>
      </c>
      <c r="X149" s="4">
        <v>-4.37</v>
      </c>
      <c r="Y149" s="2">
        <v>1.68</v>
      </c>
      <c r="Z149" s="10">
        <f t="shared" si="46"/>
        <v>0.4189999999999996</v>
      </c>
      <c r="AB149" s="2">
        <v>118.68</v>
      </c>
      <c r="AC149" s="2">
        <v>1.442</v>
      </c>
      <c r="AD149" s="2" t="s">
        <v>758</v>
      </c>
      <c r="AE149" s="4">
        <v>-5.25</v>
      </c>
      <c r="AF149" s="2">
        <v>1.62</v>
      </c>
      <c r="AG149" s="10">
        <f t="shared" si="47"/>
        <v>-0.4610000000000003</v>
      </c>
      <c r="AI149" s="10">
        <f t="shared" si="33"/>
        <v>-1.0210000000000001</v>
      </c>
      <c r="AJ149" s="10">
        <f t="shared" si="34"/>
        <v>0.16899999999999993</v>
      </c>
      <c r="AK149" s="10">
        <f t="shared" si="35"/>
        <v>0.8989999999999999</v>
      </c>
      <c r="AL149" s="10">
        <f t="shared" si="36"/>
        <v>0.739</v>
      </c>
      <c r="AM149" s="10">
        <f t="shared" si="37"/>
        <v>-0.4910000000000001</v>
      </c>
      <c r="AN149" s="10">
        <f t="shared" si="38"/>
        <v>-1.8410000000000002</v>
      </c>
      <c r="AO149" s="10">
        <f t="shared" si="39"/>
        <v>1.1389999999999998</v>
      </c>
      <c r="AP149" s="10">
        <f t="shared" si="40"/>
        <v>-0.6710000000000002</v>
      </c>
      <c r="AQ149" s="10">
        <f t="shared" si="41"/>
        <v>-0.4810000000000001</v>
      </c>
      <c r="AR149" s="10">
        <f t="shared" si="42"/>
        <v>1.5590000000000002</v>
      </c>
      <c r="AS149" s="7"/>
      <c r="AT149" s="7"/>
      <c r="AU149" s="7"/>
    </row>
    <row r="150" spans="1:47" ht="12.75">
      <c r="A150" s="2">
        <v>103.4</v>
      </c>
      <c r="B150" s="2">
        <v>1.358</v>
      </c>
      <c r="C150" s="2" t="s">
        <v>603</v>
      </c>
      <c r="D150" s="4">
        <v>-5.19</v>
      </c>
      <c r="E150" s="2">
        <v>1.4</v>
      </c>
      <c r="F150" s="10">
        <f t="shared" si="43"/>
        <v>-0.8750000000000009</v>
      </c>
      <c r="G150" s="2">
        <v>103.55</v>
      </c>
      <c r="H150" s="2">
        <v>1.367</v>
      </c>
      <c r="I150" s="2" t="s">
        <v>642</v>
      </c>
      <c r="J150" s="4">
        <v>-3.86</v>
      </c>
      <c r="K150" s="2">
        <v>1.58</v>
      </c>
      <c r="L150" s="10">
        <f t="shared" si="44"/>
        <v>0.4549999999999996</v>
      </c>
      <c r="N150" s="2">
        <v>103.46</v>
      </c>
      <c r="O150" s="2">
        <v>1.371</v>
      </c>
      <c r="P150" s="2" t="s">
        <v>681</v>
      </c>
      <c r="Q150" s="4">
        <v>-3.24</v>
      </c>
      <c r="R150" s="2">
        <v>1.95</v>
      </c>
      <c r="S150" s="10">
        <f t="shared" si="45"/>
        <v>1.0749999999999993</v>
      </c>
      <c r="U150" s="2">
        <v>103.44</v>
      </c>
      <c r="V150" s="2">
        <v>1.367</v>
      </c>
      <c r="W150" s="2" t="s">
        <v>720</v>
      </c>
      <c r="X150" s="4">
        <v>-3.79</v>
      </c>
      <c r="Y150" s="2">
        <v>1.67</v>
      </c>
      <c r="Z150" s="10">
        <f t="shared" si="46"/>
        <v>0.5249999999999995</v>
      </c>
      <c r="AB150" s="2">
        <v>103.44</v>
      </c>
      <c r="AC150" s="2">
        <v>1.362</v>
      </c>
      <c r="AD150" s="2" t="s">
        <v>759</v>
      </c>
      <c r="AE150" s="4">
        <v>-4.57</v>
      </c>
      <c r="AF150" s="2">
        <v>1.73</v>
      </c>
      <c r="AG150" s="10">
        <f t="shared" si="47"/>
        <v>-0.2550000000000008</v>
      </c>
      <c r="AI150" s="10">
        <f t="shared" si="33"/>
        <v>-1.202</v>
      </c>
      <c r="AJ150" s="10">
        <f t="shared" si="34"/>
        <v>0.20799999999999996</v>
      </c>
      <c r="AK150" s="10">
        <f t="shared" si="35"/>
        <v>1.1780000000000002</v>
      </c>
      <c r="AL150" s="10">
        <f t="shared" si="36"/>
        <v>0.6280000000000001</v>
      </c>
      <c r="AM150" s="10">
        <f t="shared" si="37"/>
        <v>-0.32199999999999995</v>
      </c>
      <c r="AN150" s="10">
        <f t="shared" si="38"/>
        <v>-1.8119999999999998</v>
      </c>
      <c r="AO150" s="10">
        <f t="shared" si="39"/>
        <v>1.0879999999999999</v>
      </c>
      <c r="AP150" s="10">
        <f t="shared" si="40"/>
        <v>-0.772</v>
      </c>
      <c r="AQ150" s="10">
        <f t="shared" si="41"/>
        <v>-0.622</v>
      </c>
      <c r="AR150" s="10">
        <f t="shared" si="42"/>
        <v>1.628</v>
      </c>
      <c r="AS150" s="7"/>
      <c r="AT150" s="7"/>
      <c r="AU150" s="7"/>
    </row>
    <row r="151" spans="1:47" ht="12.75">
      <c r="A151" s="2">
        <v>87.69</v>
      </c>
      <c r="B151" s="2">
        <v>1.272</v>
      </c>
      <c r="C151" s="2" t="s">
        <v>604</v>
      </c>
      <c r="D151" s="4">
        <v>-3.59</v>
      </c>
      <c r="E151" s="2">
        <v>1.27</v>
      </c>
      <c r="F151" s="10">
        <f t="shared" si="43"/>
        <v>-0.9539999999999997</v>
      </c>
      <c r="G151" s="2">
        <v>87.81</v>
      </c>
      <c r="H151" s="2">
        <v>1.282</v>
      </c>
      <c r="I151" s="2" t="s">
        <v>643</v>
      </c>
      <c r="J151" s="4">
        <v>-2.03</v>
      </c>
      <c r="K151" s="2">
        <v>1.62</v>
      </c>
      <c r="L151" s="10">
        <f t="shared" si="44"/>
        <v>0.6060000000000003</v>
      </c>
      <c r="N151" s="2">
        <v>87.72</v>
      </c>
      <c r="O151" s="2">
        <v>1.286</v>
      </c>
      <c r="P151" s="2" t="s">
        <v>682</v>
      </c>
      <c r="Q151" s="4">
        <v>-1.3</v>
      </c>
      <c r="R151" s="2">
        <v>1.4</v>
      </c>
      <c r="S151" s="10">
        <f t="shared" si="45"/>
        <v>1.336</v>
      </c>
      <c r="U151" s="2">
        <v>87.71</v>
      </c>
      <c r="V151" s="2">
        <v>1.283</v>
      </c>
      <c r="W151" s="2" t="s">
        <v>721</v>
      </c>
      <c r="X151" s="4">
        <v>-1.73</v>
      </c>
      <c r="Y151" s="2">
        <v>1.22</v>
      </c>
      <c r="Z151" s="10">
        <f t="shared" si="46"/>
        <v>0.9060000000000001</v>
      </c>
      <c r="AB151" s="2">
        <v>87.71</v>
      </c>
      <c r="AC151" s="2">
        <v>1.278</v>
      </c>
      <c r="AD151" s="2" t="s">
        <v>760</v>
      </c>
      <c r="AE151" s="4">
        <v>-2.73</v>
      </c>
      <c r="AF151" s="2">
        <v>1.61</v>
      </c>
      <c r="AG151" s="10">
        <f t="shared" si="47"/>
        <v>-0.09399999999999986</v>
      </c>
      <c r="AI151" s="10">
        <f t="shared" si="33"/>
        <v>-0.678</v>
      </c>
      <c r="AJ151" s="10">
        <f t="shared" si="34"/>
        <v>0.492</v>
      </c>
      <c r="AK151" s="10">
        <f t="shared" si="35"/>
        <v>1.6420000000000001</v>
      </c>
      <c r="AL151" s="10">
        <f t="shared" si="36"/>
        <v>1.1019999999999999</v>
      </c>
      <c r="AM151" s="10">
        <f t="shared" si="37"/>
        <v>-0.34800000000000003</v>
      </c>
      <c r="AN151" s="10">
        <f t="shared" si="38"/>
        <v>-1.9180000000000001</v>
      </c>
      <c r="AO151" s="10">
        <f t="shared" si="39"/>
        <v>0.6819999999999999</v>
      </c>
      <c r="AP151" s="10">
        <f t="shared" si="40"/>
        <v>-1.4380000000000002</v>
      </c>
      <c r="AQ151" s="10">
        <f t="shared" si="41"/>
        <v>-0.8380000000000001</v>
      </c>
      <c r="AR151" s="10">
        <f t="shared" si="42"/>
        <v>1.3019999999999998</v>
      </c>
      <c r="AS151" s="7"/>
      <c r="AT151" s="7"/>
      <c r="AU151" s="7"/>
    </row>
    <row r="152" spans="1:47" ht="12.75">
      <c r="A152" s="2">
        <v>75.09</v>
      </c>
      <c r="B152" s="2">
        <v>1.194</v>
      </c>
      <c r="C152" s="2" t="s">
        <v>605</v>
      </c>
      <c r="D152" s="4">
        <v>-2.34</v>
      </c>
      <c r="E152" s="2">
        <v>1.76</v>
      </c>
      <c r="F152" s="10">
        <f t="shared" si="43"/>
        <v>-0.9009999999999998</v>
      </c>
      <c r="G152" s="2">
        <v>75.19</v>
      </c>
      <c r="H152" s="2">
        <v>1.202</v>
      </c>
      <c r="I152" s="2" t="s">
        <v>644</v>
      </c>
      <c r="J152" s="4">
        <v>-1.02</v>
      </c>
      <c r="K152" s="2">
        <v>1.23</v>
      </c>
      <c r="L152" s="10">
        <f t="shared" si="44"/>
        <v>0.41900000000000004</v>
      </c>
      <c r="N152" s="2">
        <v>75.12</v>
      </c>
      <c r="O152" s="2">
        <v>1.204</v>
      </c>
      <c r="P152" s="2" t="s">
        <v>683</v>
      </c>
      <c r="Q152" s="4">
        <v>-0.55</v>
      </c>
      <c r="R152" s="2">
        <v>1.7</v>
      </c>
      <c r="S152" s="10">
        <f t="shared" si="45"/>
        <v>0.889</v>
      </c>
      <c r="U152" s="2">
        <v>75.11</v>
      </c>
      <c r="V152" s="2">
        <v>1.207</v>
      </c>
      <c r="W152" s="2" t="s">
        <v>722</v>
      </c>
      <c r="X152" s="4">
        <v>-0.11</v>
      </c>
      <c r="Y152" s="2">
        <v>1.09</v>
      </c>
      <c r="Z152" s="10">
        <f t="shared" si="46"/>
        <v>1.329</v>
      </c>
      <c r="AB152" s="2">
        <v>75.12</v>
      </c>
      <c r="AC152" s="2">
        <v>1.198</v>
      </c>
      <c r="AD152" s="2" t="s">
        <v>761</v>
      </c>
      <c r="AE152" s="4">
        <v>-1.64</v>
      </c>
      <c r="AF152" s="2">
        <v>1.16</v>
      </c>
      <c r="AG152" s="10">
        <f t="shared" si="47"/>
        <v>-0.20099999999999985</v>
      </c>
      <c r="AI152" s="10">
        <f t="shared" si="33"/>
        <v>-1.164</v>
      </c>
      <c r="AJ152" s="10">
        <f t="shared" si="34"/>
        <v>-0.06400000000000006</v>
      </c>
      <c r="AK152" s="10">
        <f t="shared" si="35"/>
        <v>1.4360000000000002</v>
      </c>
      <c r="AL152" s="10">
        <f t="shared" si="36"/>
        <v>0.7260000000000002</v>
      </c>
      <c r="AM152" s="10">
        <f t="shared" si="37"/>
        <v>0.246</v>
      </c>
      <c r="AN152" s="10">
        <f t="shared" si="38"/>
        <v>-1.994</v>
      </c>
      <c r="AO152" s="10">
        <f t="shared" si="39"/>
        <v>0.776</v>
      </c>
      <c r="AP152" s="10">
        <f t="shared" si="40"/>
        <v>-0.9039999999999999</v>
      </c>
      <c r="AQ152" s="10">
        <f t="shared" si="41"/>
        <v>-0.6839999999999999</v>
      </c>
      <c r="AR152" s="10">
        <f t="shared" si="42"/>
        <v>1.6260000000000001</v>
      </c>
      <c r="AS152" s="7"/>
      <c r="AT152" s="7"/>
      <c r="AU152" s="7"/>
    </row>
    <row r="153" spans="1:47" ht="12.75">
      <c r="A153" s="2">
        <v>63.92</v>
      </c>
      <c r="B153" s="2">
        <v>1.123</v>
      </c>
      <c r="C153" s="2" t="s">
        <v>606</v>
      </c>
      <c r="D153" s="4">
        <v>-0.05</v>
      </c>
      <c r="E153" s="2">
        <v>0.9</v>
      </c>
      <c r="F153" s="10">
        <f t="shared" si="43"/>
        <v>-0.53</v>
      </c>
      <c r="G153" s="2">
        <v>64.01</v>
      </c>
      <c r="H153" s="2">
        <v>1.127</v>
      </c>
      <c r="I153" s="2" t="s">
        <v>645</v>
      </c>
      <c r="J153" s="4">
        <v>0.57</v>
      </c>
      <c r="K153" s="2">
        <v>1.04</v>
      </c>
      <c r="L153" s="10">
        <f t="shared" si="44"/>
        <v>0.08999999999999997</v>
      </c>
      <c r="N153" s="2">
        <v>63.95</v>
      </c>
      <c r="O153" s="2">
        <v>1.134</v>
      </c>
      <c r="P153" s="2" t="s">
        <v>684</v>
      </c>
      <c r="Q153" s="4">
        <v>1.98</v>
      </c>
      <c r="R153" s="2">
        <v>0.94</v>
      </c>
      <c r="S153" s="10">
        <f t="shared" si="45"/>
        <v>1.5</v>
      </c>
      <c r="U153" s="2">
        <v>63.94</v>
      </c>
      <c r="V153" s="2">
        <v>1.132</v>
      </c>
      <c r="W153" s="2" t="s">
        <v>723</v>
      </c>
      <c r="X153" s="4">
        <v>1.71</v>
      </c>
      <c r="Y153" s="2">
        <v>0.71</v>
      </c>
      <c r="Z153" s="10">
        <f t="shared" si="46"/>
        <v>1.23</v>
      </c>
      <c r="AB153" s="2">
        <v>63.95</v>
      </c>
      <c r="AC153" s="2">
        <v>1.125</v>
      </c>
      <c r="AD153" s="2" t="s">
        <v>762</v>
      </c>
      <c r="AE153" s="4">
        <v>0.26</v>
      </c>
      <c r="AF153" s="2">
        <v>1</v>
      </c>
      <c r="AG153" s="10">
        <f t="shared" si="47"/>
        <v>-0.21999999999999997</v>
      </c>
      <c r="AI153" s="10">
        <f t="shared" si="33"/>
        <v>-1.0220000000000002</v>
      </c>
      <c r="AJ153" s="10">
        <f t="shared" si="34"/>
        <v>-0.12200000000000011</v>
      </c>
      <c r="AK153" s="10">
        <f t="shared" si="35"/>
        <v>1.418</v>
      </c>
      <c r="AL153" s="10">
        <f t="shared" si="36"/>
        <v>1.0979999999999996</v>
      </c>
      <c r="AM153" s="10">
        <f t="shared" si="37"/>
        <v>0.16799999999999993</v>
      </c>
      <c r="AN153" s="10">
        <f t="shared" si="38"/>
        <v>-2.112</v>
      </c>
      <c r="AO153" s="10">
        <f t="shared" si="39"/>
        <v>0.7979999999999998</v>
      </c>
      <c r="AP153" s="10">
        <f t="shared" si="40"/>
        <v>-1.1320000000000001</v>
      </c>
      <c r="AQ153" s="10">
        <f t="shared" si="41"/>
        <v>-0.5520000000000002</v>
      </c>
      <c r="AR153" s="10">
        <f t="shared" si="42"/>
        <v>1.458</v>
      </c>
      <c r="AS153" s="7"/>
      <c r="AT153" s="7"/>
      <c r="AU153" s="7"/>
    </row>
    <row r="154" spans="1:47" ht="12.75">
      <c r="A154" s="2">
        <v>54.66</v>
      </c>
      <c r="B154" s="2">
        <v>1.047</v>
      </c>
      <c r="C154" s="2" t="s">
        <v>607</v>
      </c>
      <c r="D154" s="4">
        <v>-0.13</v>
      </c>
      <c r="E154" s="2">
        <v>0.5</v>
      </c>
      <c r="F154" s="10">
        <f t="shared" si="43"/>
        <v>-1.101</v>
      </c>
      <c r="G154" s="2">
        <v>54.72</v>
      </c>
      <c r="H154" s="2">
        <v>1.054</v>
      </c>
      <c r="I154" s="2" t="s">
        <v>646</v>
      </c>
      <c r="J154" s="4">
        <v>1.13</v>
      </c>
      <c r="K154" s="2">
        <v>0.55</v>
      </c>
      <c r="L154" s="10">
        <f t="shared" si="44"/>
        <v>0.15900000000000003</v>
      </c>
      <c r="N154" s="2">
        <v>54.67</v>
      </c>
      <c r="O154" s="2">
        <v>1.06</v>
      </c>
      <c r="P154" s="2" t="s">
        <v>685</v>
      </c>
      <c r="Q154" s="4">
        <v>2.66</v>
      </c>
      <c r="R154" s="2">
        <v>0.58</v>
      </c>
      <c r="S154" s="10">
        <f t="shared" si="45"/>
        <v>1.6890000000000003</v>
      </c>
      <c r="U154" s="2">
        <v>54.67</v>
      </c>
      <c r="V154" s="2">
        <v>1.057</v>
      </c>
      <c r="W154" s="2" t="s">
        <v>724</v>
      </c>
      <c r="X154" s="4">
        <v>2</v>
      </c>
      <c r="Y154" s="2">
        <v>0.66</v>
      </c>
      <c r="Z154" s="10">
        <f t="shared" si="46"/>
        <v>1.0290000000000001</v>
      </c>
      <c r="AB154" s="2">
        <v>54.67</v>
      </c>
      <c r="AC154" s="2">
        <v>1.054</v>
      </c>
      <c r="AD154" s="2" t="s">
        <v>763</v>
      </c>
      <c r="AE154" s="4">
        <v>1.27</v>
      </c>
      <c r="AF154" s="2">
        <v>0.59</v>
      </c>
      <c r="AG154" s="10">
        <f t="shared" si="47"/>
        <v>0.29900000000000015</v>
      </c>
      <c r="AI154" s="10">
        <f t="shared" si="33"/>
        <v>-0.738</v>
      </c>
      <c r="AJ154" s="10">
        <f t="shared" si="34"/>
        <v>0.43199999999999994</v>
      </c>
      <c r="AK154" s="10">
        <f t="shared" si="35"/>
        <v>2.1719999999999997</v>
      </c>
      <c r="AL154" s="10">
        <f t="shared" si="36"/>
        <v>1.7619999999999998</v>
      </c>
      <c r="AM154" s="10">
        <f t="shared" si="37"/>
        <v>0.01200000000000001</v>
      </c>
      <c r="AN154" s="10">
        <f t="shared" si="38"/>
        <v>-2.6479999999999997</v>
      </c>
      <c r="AO154" s="10">
        <f t="shared" si="39"/>
        <v>0.3819999999999999</v>
      </c>
      <c r="AP154" s="10">
        <f t="shared" si="40"/>
        <v>-1.568</v>
      </c>
      <c r="AQ154" s="10">
        <f t="shared" si="41"/>
        <v>-1.058</v>
      </c>
      <c r="AR154" s="10">
        <f t="shared" si="42"/>
        <v>1.252</v>
      </c>
      <c r="AS154" s="7"/>
      <c r="AT154" s="7"/>
      <c r="AU154" s="7"/>
    </row>
    <row r="155" spans="1:47" ht="12.75">
      <c r="A155" s="2">
        <v>47.67</v>
      </c>
      <c r="B155" s="2">
        <v>0.983</v>
      </c>
      <c r="C155" s="2" t="s">
        <v>608</v>
      </c>
      <c r="D155" s="4">
        <v>-0.57</v>
      </c>
      <c r="E155" s="2">
        <v>0.5</v>
      </c>
      <c r="F155" s="10">
        <f t="shared" si="43"/>
        <v>-0.7729999999999999</v>
      </c>
      <c r="G155" s="2">
        <v>47.73</v>
      </c>
      <c r="H155" s="2">
        <v>0.988</v>
      </c>
      <c r="I155" s="2" t="s">
        <v>647</v>
      </c>
      <c r="J155" s="4">
        <v>0.35</v>
      </c>
      <c r="K155" s="2">
        <v>0.59</v>
      </c>
      <c r="L155" s="10">
        <f t="shared" si="44"/>
        <v>0.147</v>
      </c>
      <c r="N155" s="2">
        <v>47.68</v>
      </c>
      <c r="O155" s="2">
        <v>0.993</v>
      </c>
      <c r="P155" s="2" t="s">
        <v>686</v>
      </c>
      <c r="Q155" s="4">
        <v>1.68</v>
      </c>
      <c r="R155" s="2">
        <v>0.55</v>
      </c>
      <c r="S155" s="10">
        <f t="shared" si="45"/>
        <v>1.4769999999999999</v>
      </c>
      <c r="U155" s="2">
        <v>47.68</v>
      </c>
      <c r="V155" s="2">
        <v>0.992</v>
      </c>
      <c r="W155" s="2" t="s">
        <v>725</v>
      </c>
      <c r="X155" s="4">
        <v>1.48</v>
      </c>
      <c r="Y155" s="2">
        <v>0.46</v>
      </c>
      <c r="Z155" s="10">
        <f t="shared" si="46"/>
        <v>1.277</v>
      </c>
      <c r="AB155" s="2">
        <v>47.68</v>
      </c>
      <c r="AC155" s="2">
        <v>0.99</v>
      </c>
      <c r="AD155" s="2" t="s">
        <v>764</v>
      </c>
      <c r="AE155" s="4">
        <v>0.85</v>
      </c>
      <c r="AF155" s="2">
        <v>0.5</v>
      </c>
      <c r="AG155" s="10">
        <f t="shared" si="47"/>
        <v>0.647</v>
      </c>
      <c r="AI155" s="10">
        <f t="shared" si="33"/>
        <v>-0.9800000000000001</v>
      </c>
      <c r="AJ155" s="10">
        <f t="shared" si="34"/>
        <v>-0.26</v>
      </c>
      <c r="AK155" s="10">
        <f t="shared" si="35"/>
        <v>1.48</v>
      </c>
      <c r="AL155" s="10">
        <f t="shared" si="36"/>
        <v>0.94</v>
      </c>
      <c r="AM155" s="10">
        <f t="shared" si="37"/>
        <v>0.58</v>
      </c>
      <c r="AN155" s="10">
        <f t="shared" si="38"/>
        <v>-2.09</v>
      </c>
      <c r="AO155" s="10">
        <f t="shared" si="39"/>
        <v>0.7599999999999999</v>
      </c>
      <c r="AP155" s="10">
        <f t="shared" si="40"/>
        <v>-1.1300000000000001</v>
      </c>
      <c r="AQ155" s="10">
        <f t="shared" si="41"/>
        <v>-0.93</v>
      </c>
      <c r="AR155" s="10">
        <f t="shared" si="42"/>
        <v>1.63</v>
      </c>
      <c r="AS155" s="7"/>
      <c r="AT155" s="7"/>
      <c r="AU155" s="7"/>
    </row>
    <row r="156" spans="1:47" ht="12.75">
      <c r="A156" s="2">
        <v>42.06</v>
      </c>
      <c r="B156" s="2">
        <v>0.928</v>
      </c>
      <c r="C156" s="2" t="s">
        <v>609</v>
      </c>
      <c r="D156" s="4">
        <v>-0.9</v>
      </c>
      <c r="E156" s="2">
        <v>0.43</v>
      </c>
      <c r="F156" s="10">
        <f t="shared" si="43"/>
        <v>-0.7510000000000001</v>
      </c>
      <c r="G156" s="2">
        <v>42.11</v>
      </c>
      <c r="H156" s="2">
        <v>0.932</v>
      </c>
      <c r="I156" s="2" t="s">
        <v>648</v>
      </c>
      <c r="J156" s="4">
        <v>-0.19</v>
      </c>
      <c r="K156" s="2">
        <v>0.51</v>
      </c>
      <c r="L156" s="10">
        <f t="shared" si="44"/>
        <v>-0.041000000000000036</v>
      </c>
      <c r="N156" s="2">
        <v>42.07</v>
      </c>
      <c r="O156" s="2">
        <v>0.938</v>
      </c>
      <c r="P156" s="2" t="s">
        <v>687</v>
      </c>
      <c r="Q156" s="4">
        <v>1.33</v>
      </c>
      <c r="R156" s="2">
        <v>0.44</v>
      </c>
      <c r="S156" s="10">
        <f t="shared" si="45"/>
        <v>1.479</v>
      </c>
      <c r="U156" s="2">
        <v>42.06</v>
      </c>
      <c r="V156" s="2">
        <v>0.936</v>
      </c>
      <c r="W156" s="2" t="s">
        <v>726</v>
      </c>
      <c r="X156" s="4">
        <v>0.85</v>
      </c>
      <c r="Y156" s="2">
        <v>0.53</v>
      </c>
      <c r="Z156" s="10">
        <f t="shared" si="46"/>
        <v>0.9989999999999999</v>
      </c>
      <c r="AB156" s="2">
        <v>42.07</v>
      </c>
      <c r="AC156" s="2">
        <v>0.934</v>
      </c>
      <c r="AD156" s="2" t="s">
        <v>765</v>
      </c>
      <c r="AE156" s="4">
        <v>0.49</v>
      </c>
      <c r="AF156" s="2">
        <v>0.37</v>
      </c>
      <c r="AG156" s="10">
        <f t="shared" si="47"/>
        <v>0.639</v>
      </c>
      <c r="AI156" s="10">
        <f t="shared" si="33"/>
        <v>-0.657</v>
      </c>
      <c r="AJ156" s="10">
        <f t="shared" si="34"/>
        <v>-0.5569999999999999</v>
      </c>
      <c r="AK156" s="10">
        <f t="shared" si="35"/>
        <v>1.783</v>
      </c>
      <c r="AL156" s="10">
        <f t="shared" si="36"/>
        <v>1.2529999999999997</v>
      </c>
      <c r="AM156" s="10">
        <f t="shared" si="37"/>
        <v>0.6030000000000001</v>
      </c>
      <c r="AN156" s="10">
        <f t="shared" si="38"/>
        <v>-2.297</v>
      </c>
      <c r="AO156" s="10">
        <f t="shared" si="39"/>
        <v>0.713</v>
      </c>
      <c r="AP156" s="10">
        <f t="shared" si="40"/>
        <v>-1.357</v>
      </c>
      <c r="AQ156" s="10">
        <f t="shared" si="41"/>
        <v>-0.967</v>
      </c>
      <c r="AR156" s="10">
        <f t="shared" si="42"/>
        <v>1.483</v>
      </c>
      <c r="AS156" s="7"/>
      <c r="AT156" s="7"/>
      <c r="AU156" s="7"/>
    </row>
    <row r="157" spans="1:47" ht="12.75">
      <c r="A157" s="2">
        <v>37.61</v>
      </c>
      <c r="B157" s="2">
        <v>0.878</v>
      </c>
      <c r="C157" s="2" t="s">
        <v>610</v>
      </c>
      <c r="D157" s="4">
        <v>-1.98</v>
      </c>
      <c r="E157" s="2">
        <v>0.39</v>
      </c>
      <c r="F157" s="10">
        <f t="shared" si="43"/>
        <v>-0.8860000000000001</v>
      </c>
      <c r="G157" s="2">
        <v>37.65</v>
      </c>
      <c r="H157" s="2">
        <v>0.883</v>
      </c>
      <c r="I157" s="2" t="s">
        <v>649</v>
      </c>
      <c r="J157" s="4">
        <v>-0.94</v>
      </c>
      <c r="K157" s="2">
        <v>0.46</v>
      </c>
      <c r="L157" s="10">
        <f t="shared" si="44"/>
        <v>0.15399999999999991</v>
      </c>
      <c r="N157" s="2">
        <v>37.61</v>
      </c>
      <c r="O157" s="2">
        <v>0.886</v>
      </c>
      <c r="P157" s="2" t="s">
        <v>688</v>
      </c>
      <c r="Q157" s="4">
        <v>-0.03</v>
      </c>
      <c r="R157" s="2">
        <v>0.45</v>
      </c>
      <c r="S157" s="10">
        <f t="shared" si="45"/>
        <v>1.0639999999999998</v>
      </c>
      <c r="U157" s="2">
        <v>37.61</v>
      </c>
      <c r="V157" s="2">
        <v>0.887</v>
      </c>
      <c r="W157" s="2" t="s">
        <v>727</v>
      </c>
      <c r="X157" s="4">
        <v>0.09</v>
      </c>
      <c r="Y157" s="2">
        <v>0.4</v>
      </c>
      <c r="Z157" s="10">
        <f t="shared" si="46"/>
        <v>1.184</v>
      </c>
      <c r="AB157" s="2">
        <v>37.62</v>
      </c>
      <c r="AC157" s="2">
        <v>0.885</v>
      </c>
      <c r="AD157" s="2" t="s">
        <v>766</v>
      </c>
      <c r="AE157" s="4">
        <v>-0.43</v>
      </c>
      <c r="AF157" s="2">
        <v>0.42</v>
      </c>
      <c r="AG157" s="10">
        <f t="shared" si="47"/>
        <v>0.6639999999999999</v>
      </c>
      <c r="AI157" s="10">
        <f t="shared" si="33"/>
        <v>-0.482</v>
      </c>
      <c r="AJ157" s="10">
        <f t="shared" si="34"/>
        <v>-0.5720000000000001</v>
      </c>
      <c r="AK157" s="10">
        <f t="shared" si="35"/>
        <v>1.6280000000000001</v>
      </c>
      <c r="AL157" s="10">
        <f t="shared" si="36"/>
        <v>1.3279999999999998</v>
      </c>
      <c r="AM157" s="10">
        <f t="shared" si="37"/>
        <v>0.538</v>
      </c>
      <c r="AN157" s="10">
        <f t="shared" si="38"/>
        <v>-2.392</v>
      </c>
      <c r="AO157" s="10">
        <f t="shared" si="39"/>
        <v>0.808</v>
      </c>
      <c r="AP157" s="10">
        <f t="shared" si="40"/>
        <v>-1.172</v>
      </c>
      <c r="AQ157" s="10">
        <f t="shared" si="41"/>
        <v>-1.022</v>
      </c>
      <c r="AR157" s="10">
        <f t="shared" si="42"/>
        <v>1.338</v>
      </c>
      <c r="AS157" s="7"/>
      <c r="AT157" s="7"/>
      <c r="AU157" s="7"/>
    </row>
    <row r="158" spans="1:47" ht="12.75">
      <c r="A158" s="2">
        <v>32.78</v>
      </c>
      <c r="B158" s="2">
        <v>0.825</v>
      </c>
      <c r="C158" s="2" t="s">
        <v>611</v>
      </c>
      <c r="D158" s="4">
        <v>-1.89</v>
      </c>
      <c r="E158" s="2">
        <v>0.34</v>
      </c>
      <c r="F158" s="10">
        <f t="shared" si="43"/>
        <v>-0.4850000000000001</v>
      </c>
      <c r="G158" s="2">
        <v>32.82</v>
      </c>
      <c r="H158" s="2">
        <v>0.828</v>
      </c>
      <c r="I158" s="2" t="s">
        <v>650</v>
      </c>
      <c r="J158" s="4">
        <v>-1.37</v>
      </c>
      <c r="K158" s="2">
        <v>0.36</v>
      </c>
      <c r="L158" s="10">
        <f t="shared" si="44"/>
        <v>0.0349999999999997</v>
      </c>
      <c r="N158" s="2">
        <v>32.79</v>
      </c>
      <c r="O158" s="2">
        <v>0.833</v>
      </c>
      <c r="P158" s="2" t="s">
        <v>689</v>
      </c>
      <c r="Q158" s="4">
        <v>0.21</v>
      </c>
      <c r="R158" s="2">
        <v>0.37</v>
      </c>
      <c r="S158" s="10">
        <f t="shared" si="45"/>
        <v>1.6149999999999998</v>
      </c>
      <c r="U158" s="2">
        <v>32.79</v>
      </c>
      <c r="V158" s="2">
        <v>0.833</v>
      </c>
      <c r="W158" s="2" t="s">
        <v>728</v>
      </c>
      <c r="X158" s="4">
        <v>0.11</v>
      </c>
      <c r="Y158" s="2">
        <v>0.36</v>
      </c>
      <c r="Z158" s="10">
        <f t="shared" si="46"/>
        <v>1.515</v>
      </c>
      <c r="AB158" s="2">
        <v>32.79</v>
      </c>
      <c r="AC158" s="2">
        <v>0.831</v>
      </c>
      <c r="AD158" s="2" t="s">
        <v>767</v>
      </c>
      <c r="AE158" s="4">
        <v>-0.53</v>
      </c>
      <c r="AF158" s="2">
        <v>0.43</v>
      </c>
      <c r="AG158" s="10">
        <f t="shared" si="47"/>
        <v>0.8749999999999998</v>
      </c>
      <c r="AI158" s="10">
        <f t="shared" si="33"/>
        <v>-0.3959999999999999</v>
      </c>
      <c r="AJ158" s="10">
        <f t="shared" si="34"/>
        <v>-0.6559999999999999</v>
      </c>
      <c r="AK158" s="10">
        <f t="shared" si="35"/>
        <v>1.9939999999999998</v>
      </c>
      <c r="AL158" s="10">
        <f t="shared" si="36"/>
        <v>1.584</v>
      </c>
      <c r="AM158" s="10">
        <f t="shared" si="37"/>
        <v>0.43400000000000005</v>
      </c>
      <c r="AN158" s="10">
        <f t="shared" si="38"/>
        <v>-2.126</v>
      </c>
      <c r="AO158" s="10">
        <f t="shared" si="39"/>
        <v>0.4640000000000001</v>
      </c>
      <c r="AP158" s="10">
        <f t="shared" si="40"/>
        <v>-1.446</v>
      </c>
      <c r="AQ158" s="10">
        <f t="shared" si="41"/>
        <v>-1.116</v>
      </c>
      <c r="AR158" s="10">
        <f t="shared" si="42"/>
        <v>1.2640000000000002</v>
      </c>
      <c r="AS158" s="7"/>
      <c r="AT158" s="7"/>
      <c r="AU158" s="7"/>
    </row>
    <row r="159" spans="1:47" ht="12.75">
      <c r="A159" s="2">
        <v>28.33</v>
      </c>
      <c r="B159" s="2">
        <v>0.766</v>
      </c>
      <c r="C159" s="2" t="s">
        <v>612</v>
      </c>
      <c r="D159" s="4">
        <v>-3</v>
      </c>
      <c r="E159" s="2">
        <v>0.34</v>
      </c>
      <c r="F159" s="10">
        <f t="shared" si="43"/>
        <v>-0.4159999999999999</v>
      </c>
      <c r="G159" s="2">
        <v>28.36</v>
      </c>
      <c r="H159" s="2">
        <v>0.767</v>
      </c>
      <c r="I159" s="2" t="s">
        <v>651</v>
      </c>
      <c r="J159" s="4">
        <v>-2.8</v>
      </c>
      <c r="K159" s="2">
        <v>0.35</v>
      </c>
      <c r="L159" s="10">
        <f t="shared" si="44"/>
        <v>-0.21599999999999975</v>
      </c>
      <c r="N159" s="2">
        <v>28.33</v>
      </c>
      <c r="O159" s="2">
        <v>0.774</v>
      </c>
      <c r="P159" s="2" t="s">
        <v>690</v>
      </c>
      <c r="Q159" s="4">
        <v>-1.02</v>
      </c>
      <c r="R159" s="2">
        <v>0.26</v>
      </c>
      <c r="S159" s="10">
        <f t="shared" si="45"/>
        <v>1.564</v>
      </c>
      <c r="U159" s="2">
        <v>28.33</v>
      </c>
      <c r="V159" s="2">
        <v>0.775</v>
      </c>
      <c r="W159" s="2" t="s">
        <v>729</v>
      </c>
      <c r="X159" s="4">
        <v>-0.68</v>
      </c>
      <c r="Y159" s="2">
        <v>0.45</v>
      </c>
      <c r="Z159" s="10">
        <f t="shared" si="46"/>
        <v>1.904</v>
      </c>
      <c r="AB159" s="2">
        <v>28.33</v>
      </c>
      <c r="AC159" s="2">
        <v>0.77</v>
      </c>
      <c r="AD159" s="2" t="s">
        <v>768</v>
      </c>
      <c r="AE159" s="4">
        <v>-1.94</v>
      </c>
      <c r="AF159" s="2">
        <v>0.29</v>
      </c>
      <c r="AG159" s="10">
        <f t="shared" si="47"/>
        <v>0.6440000000000001</v>
      </c>
      <c r="AI159" s="10">
        <f t="shared" si="33"/>
        <v>-0.0069999999999999785</v>
      </c>
      <c r="AJ159" s="10">
        <f t="shared" si="34"/>
        <v>-0.8470000000000001</v>
      </c>
      <c r="AK159" s="10">
        <f t="shared" si="35"/>
        <v>1.713</v>
      </c>
      <c r="AL159" s="10">
        <f t="shared" si="36"/>
        <v>1.5030000000000001</v>
      </c>
      <c r="AM159" s="10">
        <f t="shared" si="37"/>
        <v>0.443</v>
      </c>
      <c r="AN159" s="10">
        <f t="shared" si="38"/>
        <v>-2.127</v>
      </c>
      <c r="AO159" s="10">
        <f t="shared" si="39"/>
        <v>0.5730000000000001</v>
      </c>
      <c r="AP159" s="10">
        <f t="shared" si="40"/>
        <v>-1.307</v>
      </c>
      <c r="AQ159" s="10">
        <f t="shared" si="41"/>
        <v>-1.077</v>
      </c>
      <c r="AR159" s="10">
        <f t="shared" si="42"/>
        <v>1.133</v>
      </c>
      <c r="AS159" s="7"/>
      <c r="AT159" s="7"/>
      <c r="AU159" s="7"/>
    </row>
    <row r="160" spans="1:47" ht="12.75">
      <c r="A160" s="2">
        <v>24.52</v>
      </c>
      <c r="B160" s="2">
        <v>0.704</v>
      </c>
      <c r="C160" s="2" t="s">
        <v>613</v>
      </c>
      <c r="D160" s="4">
        <v>-5.37</v>
      </c>
      <c r="E160" s="2">
        <v>0.36</v>
      </c>
      <c r="F160" s="10">
        <f t="shared" si="43"/>
        <v>0.11099999999999977</v>
      </c>
      <c r="G160" s="2">
        <v>24.55</v>
      </c>
      <c r="H160" s="2">
        <v>0.703</v>
      </c>
      <c r="I160" s="2" t="s">
        <v>652</v>
      </c>
      <c r="J160" s="4">
        <v>-5.72</v>
      </c>
      <c r="K160" s="2">
        <v>0.38</v>
      </c>
      <c r="L160" s="10">
        <f t="shared" si="44"/>
        <v>-0.23899999999999988</v>
      </c>
      <c r="N160" s="2">
        <v>24.52</v>
      </c>
      <c r="O160" s="2">
        <v>0.711</v>
      </c>
      <c r="P160" s="2" t="s">
        <v>691</v>
      </c>
      <c r="Q160" s="4">
        <v>-3.6</v>
      </c>
      <c r="R160" s="2">
        <v>0.29</v>
      </c>
      <c r="S160" s="10">
        <f t="shared" si="45"/>
        <v>1.8809999999999998</v>
      </c>
      <c r="U160" s="2">
        <v>24.52</v>
      </c>
      <c r="V160" s="2">
        <v>0.712</v>
      </c>
      <c r="W160" s="2" t="s">
        <v>730</v>
      </c>
      <c r="X160" s="4">
        <v>-3.38</v>
      </c>
      <c r="Y160" s="2">
        <v>0.32</v>
      </c>
      <c r="Z160" s="10">
        <f t="shared" si="46"/>
        <v>2.101</v>
      </c>
      <c r="AB160" s="2">
        <v>24.52</v>
      </c>
      <c r="AC160" s="2">
        <v>0.705</v>
      </c>
      <c r="AD160" s="2" t="s">
        <v>769</v>
      </c>
      <c r="AE160" s="4">
        <v>-5.11</v>
      </c>
      <c r="AF160" s="2">
        <v>0.6</v>
      </c>
      <c r="AG160" s="10">
        <f t="shared" si="47"/>
        <v>0.37099999999999955</v>
      </c>
      <c r="AI160" s="10">
        <f t="shared" si="33"/>
        <v>-0.008999999999999897</v>
      </c>
      <c r="AJ160" s="10">
        <f t="shared" si="34"/>
        <v>-0.919</v>
      </c>
      <c r="AK160" s="10">
        <f t="shared" si="35"/>
        <v>1.401</v>
      </c>
      <c r="AL160" s="10">
        <f t="shared" si="36"/>
        <v>1.141</v>
      </c>
      <c r="AM160" s="10">
        <f t="shared" si="37"/>
        <v>0.481</v>
      </c>
      <c r="AN160" s="10">
        <f t="shared" si="38"/>
        <v>-1.569</v>
      </c>
      <c r="AO160" s="10">
        <f t="shared" si="39"/>
        <v>0.581</v>
      </c>
      <c r="AP160" s="10">
        <f t="shared" si="40"/>
        <v>-1.609</v>
      </c>
      <c r="AQ160" s="10">
        <f t="shared" si="41"/>
        <v>-0.859</v>
      </c>
      <c r="AR160" s="10">
        <f t="shared" si="42"/>
        <v>1.361</v>
      </c>
      <c r="AS160" s="7"/>
      <c r="AT160" s="7"/>
      <c r="AU160" s="7"/>
    </row>
    <row r="161" spans="1:47" ht="12.75">
      <c r="A161" s="2">
        <v>20.07</v>
      </c>
      <c r="B161" s="2">
        <v>0.626</v>
      </c>
      <c r="C161" s="2" t="s">
        <v>614</v>
      </c>
      <c r="D161" s="4">
        <v>-6.25</v>
      </c>
      <c r="E161" s="2">
        <v>0.33</v>
      </c>
      <c r="F161" s="10">
        <f t="shared" si="43"/>
        <v>-0.11299999999999955</v>
      </c>
      <c r="G161" s="2">
        <v>20.09</v>
      </c>
      <c r="H161" s="2">
        <v>0.623</v>
      </c>
      <c r="I161" s="2" t="s">
        <v>653</v>
      </c>
      <c r="J161" s="4">
        <v>-6.99</v>
      </c>
      <c r="K161" s="2">
        <v>0.25</v>
      </c>
      <c r="L161" s="10">
        <f t="shared" si="44"/>
        <v>-0.8529999999999998</v>
      </c>
      <c r="N161" s="2">
        <v>20.07</v>
      </c>
      <c r="O161" s="2">
        <v>0.632</v>
      </c>
      <c r="P161" s="2" t="s">
        <v>692</v>
      </c>
      <c r="Q161" s="4">
        <v>-4.63</v>
      </c>
      <c r="R161" s="2">
        <v>0.29</v>
      </c>
      <c r="S161" s="10">
        <f t="shared" si="45"/>
        <v>1.5070000000000006</v>
      </c>
      <c r="U161" s="2">
        <v>20.07</v>
      </c>
      <c r="V161" s="2">
        <v>0.633</v>
      </c>
      <c r="W161" s="2" t="s">
        <v>731</v>
      </c>
      <c r="X161" s="4">
        <v>-4.38</v>
      </c>
      <c r="Y161" s="2">
        <v>0.31</v>
      </c>
      <c r="Z161" s="10">
        <f t="shared" si="46"/>
        <v>1.7570000000000006</v>
      </c>
      <c r="AB161" s="2">
        <v>20.07</v>
      </c>
      <c r="AC161" s="2">
        <v>0.628</v>
      </c>
      <c r="AD161" s="2" t="s">
        <v>770</v>
      </c>
      <c r="AE161" s="4">
        <v>-5.8</v>
      </c>
      <c r="AF161" s="2">
        <v>0.35</v>
      </c>
      <c r="AG161" s="10">
        <f t="shared" si="47"/>
        <v>0.33700000000000063</v>
      </c>
      <c r="AI161" s="10">
        <f t="shared" si="33"/>
        <v>-0.15900000000000025</v>
      </c>
      <c r="AJ161" s="10">
        <f t="shared" si="34"/>
        <v>-1.3990000000000002</v>
      </c>
      <c r="AK161" s="10">
        <f t="shared" si="35"/>
        <v>1.301</v>
      </c>
      <c r="AL161" s="10">
        <f t="shared" si="36"/>
        <v>0.8109999999999997</v>
      </c>
      <c r="AM161" s="10">
        <f t="shared" si="37"/>
        <v>0.7409999999999999</v>
      </c>
      <c r="AN161" s="10">
        <f t="shared" si="38"/>
        <v>-1.669</v>
      </c>
      <c r="AO161" s="10">
        <f t="shared" si="39"/>
        <v>0.8109999999999997</v>
      </c>
      <c r="AP161" s="10">
        <f t="shared" si="40"/>
        <v>-0.9190000000000002</v>
      </c>
      <c r="AQ161" s="10">
        <f t="shared" si="41"/>
        <v>-0.8290000000000002</v>
      </c>
      <c r="AR161" s="10">
        <f t="shared" si="42"/>
        <v>1.3109999999999997</v>
      </c>
      <c r="AS161" s="7"/>
      <c r="AT161" s="7"/>
      <c r="AU161" s="7"/>
    </row>
    <row r="162" spans="1:47" ht="12.75">
      <c r="A162" s="2">
        <v>14.89</v>
      </c>
      <c r="B162" s="2">
        <v>0.505</v>
      </c>
      <c r="C162" s="2" t="s">
        <v>615</v>
      </c>
      <c r="D162" s="4">
        <v>-4.08</v>
      </c>
      <c r="E162" s="2">
        <v>0.2</v>
      </c>
      <c r="F162" s="10">
        <f t="shared" si="43"/>
        <v>-0.040000000000000036</v>
      </c>
      <c r="G162" s="2">
        <v>14.91</v>
      </c>
      <c r="H162" s="2">
        <v>0.501</v>
      </c>
      <c r="I162" s="2" t="s">
        <v>654</v>
      </c>
      <c r="J162" s="4">
        <v>-4.86</v>
      </c>
      <c r="K162" s="2">
        <v>0.26</v>
      </c>
      <c r="L162" s="10">
        <f t="shared" si="44"/>
        <v>-0.8200000000000003</v>
      </c>
      <c r="N162" s="2">
        <v>14.89</v>
      </c>
      <c r="O162" s="2">
        <v>0.511</v>
      </c>
      <c r="P162" s="2" t="s">
        <v>693</v>
      </c>
      <c r="Q162" s="4">
        <v>-2.88</v>
      </c>
      <c r="R162" s="2">
        <v>0.25</v>
      </c>
      <c r="S162" s="10">
        <f t="shared" si="45"/>
        <v>1.1600000000000001</v>
      </c>
      <c r="U162" s="2">
        <v>14.9</v>
      </c>
      <c r="V162" s="2">
        <v>0.513</v>
      </c>
      <c r="W162" s="2" t="s">
        <v>732</v>
      </c>
      <c r="X162" s="4">
        <v>-2.64</v>
      </c>
      <c r="Y162" s="2">
        <v>0.27</v>
      </c>
      <c r="Z162" s="10">
        <f t="shared" si="46"/>
        <v>1.4</v>
      </c>
      <c r="AB162" s="2">
        <v>14.89</v>
      </c>
      <c r="AC162" s="2">
        <v>0.507</v>
      </c>
      <c r="AD162" s="2" t="s">
        <v>771</v>
      </c>
      <c r="AE162" s="4">
        <v>-3.64</v>
      </c>
      <c r="AF162" s="2">
        <v>0.15</v>
      </c>
      <c r="AG162" s="10">
        <f t="shared" si="47"/>
        <v>0.3999999999999999</v>
      </c>
      <c r="AR162" s="7"/>
      <c r="AS162" s="7"/>
      <c r="AT162" s="7"/>
      <c r="AU162" s="7"/>
    </row>
    <row r="163" spans="1:47" ht="12.75">
      <c r="A163" s="2">
        <v>11.08</v>
      </c>
      <c r="B163" s="2">
        <v>0.386</v>
      </c>
      <c r="C163" s="2" t="s">
        <v>616</v>
      </c>
      <c r="D163" s="4">
        <v>7.79</v>
      </c>
      <c r="E163" s="2">
        <v>0.11</v>
      </c>
      <c r="F163" s="10">
        <f t="shared" si="43"/>
        <v>0.10400000000000009</v>
      </c>
      <c r="G163" s="2">
        <v>11.1</v>
      </c>
      <c r="H163" s="2">
        <v>0.382</v>
      </c>
      <c r="I163" s="2" t="s">
        <v>655</v>
      </c>
      <c r="J163" s="4">
        <v>7.15</v>
      </c>
      <c r="K163" s="2">
        <v>0.07</v>
      </c>
      <c r="L163" s="10">
        <f t="shared" si="44"/>
        <v>-0.5359999999999996</v>
      </c>
      <c r="N163" s="2">
        <v>11.08</v>
      </c>
      <c r="O163" s="2">
        <v>0.392</v>
      </c>
      <c r="P163" s="2" t="s">
        <v>694</v>
      </c>
      <c r="Q163" s="4">
        <v>8.55</v>
      </c>
      <c r="R163" s="2">
        <v>0.07</v>
      </c>
      <c r="S163" s="10">
        <f t="shared" si="45"/>
        <v>0.8640000000000008</v>
      </c>
      <c r="U163" s="2">
        <v>11.09</v>
      </c>
      <c r="V163" s="2">
        <v>0.393</v>
      </c>
      <c r="W163" s="2" t="s">
        <v>733</v>
      </c>
      <c r="X163" s="4">
        <v>8.71</v>
      </c>
      <c r="Y163" s="2">
        <v>0.27</v>
      </c>
      <c r="Z163" s="10">
        <f t="shared" si="46"/>
        <v>1.024000000000001</v>
      </c>
      <c r="AB163" s="2">
        <v>11.09</v>
      </c>
      <c r="AC163" s="2">
        <v>0.387</v>
      </c>
      <c r="AD163" s="2" t="s">
        <v>772</v>
      </c>
      <c r="AE163" s="4">
        <v>7.95</v>
      </c>
      <c r="AF163" s="2">
        <v>0.09</v>
      </c>
      <c r="AG163" s="10">
        <f t="shared" si="47"/>
        <v>0.26400000000000023</v>
      </c>
      <c r="AR163" s="7"/>
      <c r="AS163" s="7"/>
      <c r="AT163" s="7"/>
      <c r="AU163" s="7"/>
    </row>
    <row r="164" spans="1:47" ht="12.75">
      <c r="A164" s="7"/>
      <c r="B164" s="7"/>
      <c r="C164" s="7"/>
      <c r="D164" s="18"/>
      <c r="E164" s="7"/>
      <c r="G164" s="7"/>
      <c r="H164" s="7"/>
      <c r="I164" s="7"/>
      <c r="J164" s="18"/>
      <c r="K164" s="7"/>
      <c r="L164" s="13"/>
      <c r="N164" s="7"/>
      <c r="O164" s="7"/>
      <c r="P164" s="7"/>
      <c r="Q164" s="18"/>
      <c r="R164" s="7"/>
      <c r="S164" s="13"/>
      <c r="U164" s="7"/>
      <c r="V164" s="7"/>
      <c r="W164" s="7"/>
      <c r="X164" s="18"/>
      <c r="Y164" s="7"/>
      <c r="Z164" s="13"/>
      <c r="AB164" s="7"/>
      <c r="AC164" s="7"/>
      <c r="AD164" s="7"/>
      <c r="AE164" s="18"/>
      <c r="AF164" s="7"/>
      <c r="AG164" s="13"/>
      <c r="AR164" s="7"/>
      <c r="AS164" s="7"/>
      <c r="AT164" s="7"/>
      <c r="AU164" s="7"/>
    </row>
    <row r="165" spans="1:47" ht="12.75">
      <c r="A165" s="7"/>
      <c r="B165" s="7"/>
      <c r="C165" s="7"/>
      <c r="D165" s="18"/>
      <c r="E165" s="7"/>
      <c r="G165" s="7"/>
      <c r="H165" s="7"/>
      <c r="I165" s="7"/>
      <c r="J165" s="18"/>
      <c r="K165" s="7"/>
      <c r="L165" s="13"/>
      <c r="N165" s="7"/>
      <c r="O165" s="7"/>
      <c r="P165" s="7"/>
      <c r="Q165" s="18"/>
      <c r="R165" s="7"/>
      <c r="S165" s="13"/>
      <c r="U165" s="7"/>
      <c r="V165" s="7"/>
      <c r="W165" s="7"/>
      <c r="X165" s="18"/>
      <c r="Y165" s="7"/>
      <c r="Z165" s="13"/>
      <c r="AB165" s="7"/>
      <c r="AC165" s="7"/>
      <c r="AD165" s="7"/>
      <c r="AE165" s="18"/>
      <c r="AF165" s="7"/>
      <c r="AG165" s="13"/>
      <c r="AR165" s="7"/>
      <c r="AS165" s="7"/>
      <c r="AT165" s="7"/>
      <c r="AU165" s="7"/>
    </row>
    <row r="166" spans="1:47" ht="12.75">
      <c r="A166" s="7"/>
      <c r="B166" s="7"/>
      <c r="C166" s="7"/>
      <c r="D166" s="18"/>
      <c r="E166" s="7"/>
      <c r="G166" s="7"/>
      <c r="H166" s="7"/>
      <c r="I166" s="7"/>
      <c r="J166" s="18"/>
      <c r="K166" s="7"/>
      <c r="L166" s="13"/>
      <c r="N166" s="7"/>
      <c r="O166" s="7"/>
      <c r="P166" s="7"/>
      <c r="Q166" s="18"/>
      <c r="R166" s="7"/>
      <c r="S166" s="13"/>
      <c r="U166" s="7"/>
      <c r="V166" s="7"/>
      <c r="W166" s="7"/>
      <c r="X166" s="18"/>
      <c r="Y166" s="7"/>
      <c r="Z166" s="13"/>
      <c r="AB166" s="7"/>
      <c r="AC166" s="7"/>
      <c r="AD166" s="7"/>
      <c r="AE166" s="18"/>
      <c r="AF166" s="7"/>
      <c r="AG166" s="13"/>
      <c r="AR166" s="7"/>
      <c r="AS166" s="7"/>
      <c r="AT166" s="7"/>
      <c r="AU166" s="7"/>
    </row>
    <row r="167" spans="28:47" ht="12.75">
      <c r="AB167" s="7"/>
      <c r="AC167" s="7"/>
      <c r="AD167" s="7"/>
      <c r="AE167" s="7"/>
      <c r="AF167" s="7"/>
      <c r="AG167" s="7"/>
      <c r="AR167" s="7"/>
      <c r="AS167" s="7"/>
      <c r="AT167" s="7"/>
      <c r="AU167" s="7"/>
    </row>
    <row r="168" spans="28:47" ht="12.75">
      <c r="AB168" s="7"/>
      <c r="AC168" s="7"/>
      <c r="AD168" s="7"/>
      <c r="AE168" s="7"/>
      <c r="AF168" s="7"/>
      <c r="AG168" s="7"/>
      <c r="AR168" s="7"/>
      <c r="AS168" s="7"/>
      <c r="AT168" s="7"/>
      <c r="AU168" s="7"/>
    </row>
    <row r="169" spans="28:47" ht="12.75">
      <c r="AB169" s="7"/>
      <c r="AC169" s="7"/>
      <c r="AD169" s="7"/>
      <c r="AE169" s="7"/>
      <c r="AF169" s="7"/>
      <c r="AG169" s="7"/>
      <c r="AR169" s="7"/>
      <c r="AS169" s="7"/>
      <c r="AT169" s="7"/>
      <c r="AU169" s="7"/>
    </row>
    <row r="170" spans="1:47" ht="12.75">
      <c r="A170" s="2"/>
      <c r="B170" s="2" t="s">
        <v>773</v>
      </c>
      <c r="C170" s="2" t="s">
        <v>774</v>
      </c>
      <c r="D170" s="2" t="s">
        <v>153</v>
      </c>
      <c r="E170" s="2"/>
      <c r="F170" s="2"/>
      <c r="G170" s="2"/>
      <c r="H170" s="2" t="s">
        <v>151</v>
      </c>
      <c r="I170" s="2" t="s">
        <v>152</v>
      </c>
      <c r="J170" s="2" t="s">
        <v>153</v>
      </c>
      <c r="K170" s="2"/>
      <c r="L170" s="2"/>
      <c r="N170" s="2"/>
      <c r="O170" s="2" t="s">
        <v>151</v>
      </c>
      <c r="P170" s="2" t="s">
        <v>152</v>
      </c>
      <c r="Q170" s="2" t="s">
        <v>153</v>
      </c>
      <c r="R170" s="2"/>
      <c r="S170" s="2"/>
      <c r="U170" s="2"/>
      <c r="V170" s="2" t="s">
        <v>151</v>
      </c>
      <c r="W170" s="2" t="s">
        <v>152</v>
      </c>
      <c r="X170" s="2" t="s">
        <v>153</v>
      </c>
      <c r="Y170" s="2"/>
      <c r="Z170" s="2"/>
      <c r="AB170" s="2"/>
      <c r="AC170" s="2" t="s">
        <v>151</v>
      </c>
      <c r="AD170" s="2" t="s">
        <v>152</v>
      </c>
      <c r="AE170" s="2" t="s">
        <v>153</v>
      </c>
      <c r="AF170" s="2"/>
      <c r="AG170" s="2"/>
      <c r="AR170" s="7"/>
      <c r="AS170" s="7"/>
      <c r="AT170" s="7"/>
      <c r="AU170" s="7"/>
    </row>
    <row r="171" spans="1:4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N171" s="2"/>
      <c r="O171" s="2"/>
      <c r="P171" s="2"/>
      <c r="Q171" s="2"/>
      <c r="R171" s="2"/>
      <c r="S171" s="2"/>
      <c r="U171" s="2"/>
      <c r="V171" s="2"/>
      <c r="W171" s="2"/>
      <c r="X171" s="2"/>
      <c r="Y171" s="2"/>
      <c r="Z171" s="2"/>
      <c r="AB171" s="2"/>
      <c r="AC171" s="2"/>
      <c r="AD171" s="2"/>
      <c r="AE171" s="2"/>
      <c r="AF171" s="2"/>
      <c r="AG171" s="2"/>
      <c r="AR171" s="7"/>
      <c r="AS171" s="7"/>
      <c r="AT171" s="7"/>
      <c r="AU171" s="7"/>
    </row>
    <row r="172" spans="1:47" ht="12.75">
      <c r="A172" s="2" t="s">
        <v>154</v>
      </c>
      <c r="B172" s="3">
        <v>39357</v>
      </c>
      <c r="C172" s="2" t="s">
        <v>775</v>
      </c>
      <c r="D172" s="2" t="s">
        <v>156</v>
      </c>
      <c r="E172" s="2" t="s">
        <v>776</v>
      </c>
      <c r="F172" s="2"/>
      <c r="G172" s="2" t="s">
        <v>154</v>
      </c>
      <c r="H172" s="3">
        <v>39357</v>
      </c>
      <c r="I172" s="2" t="s">
        <v>817</v>
      </c>
      <c r="J172" s="2" t="s">
        <v>156</v>
      </c>
      <c r="K172" s="2" t="s">
        <v>818</v>
      </c>
      <c r="L172" s="2"/>
      <c r="N172" s="2" t="s">
        <v>154</v>
      </c>
      <c r="O172" s="3">
        <v>39357</v>
      </c>
      <c r="P172" s="2" t="s">
        <v>856</v>
      </c>
      <c r="Q172" s="2" t="s">
        <v>156</v>
      </c>
      <c r="R172" s="2" t="s">
        <v>857</v>
      </c>
      <c r="S172" s="2"/>
      <c r="U172" s="2" t="s">
        <v>154</v>
      </c>
      <c r="V172" s="3">
        <v>39357</v>
      </c>
      <c r="W172" s="2" t="s">
        <v>896</v>
      </c>
      <c r="X172" s="2" t="s">
        <v>156</v>
      </c>
      <c r="Y172" s="2" t="s">
        <v>776</v>
      </c>
      <c r="Z172" s="2"/>
      <c r="AB172" s="2" t="s">
        <v>154</v>
      </c>
      <c r="AC172" s="3">
        <v>39358</v>
      </c>
      <c r="AD172" s="2" t="s">
        <v>934</v>
      </c>
      <c r="AE172" s="2" t="s">
        <v>156</v>
      </c>
      <c r="AF172" s="2" t="s">
        <v>935</v>
      </c>
      <c r="AG172" s="2"/>
      <c r="AR172" s="7"/>
      <c r="AS172" s="7"/>
      <c r="AT172" s="7"/>
      <c r="AU172" s="7"/>
    </row>
    <row r="173" spans="1:47" ht="12.75">
      <c r="A173" s="2" t="s">
        <v>158</v>
      </c>
      <c r="B173" s="2" t="s">
        <v>777</v>
      </c>
      <c r="C173" s="2" t="s">
        <v>778</v>
      </c>
      <c r="D173" s="2"/>
      <c r="E173" s="2"/>
      <c r="F173" s="2"/>
      <c r="G173" s="2" t="s">
        <v>158</v>
      </c>
      <c r="H173" s="2" t="s">
        <v>819</v>
      </c>
      <c r="I173" s="2" t="s">
        <v>160</v>
      </c>
      <c r="J173" s="2"/>
      <c r="K173" s="2"/>
      <c r="L173" s="2"/>
      <c r="N173" s="2" t="s">
        <v>158</v>
      </c>
      <c r="O173" s="2" t="s">
        <v>858</v>
      </c>
      <c r="P173" s="2" t="s">
        <v>160</v>
      </c>
      <c r="Q173" s="2"/>
      <c r="R173" s="2"/>
      <c r="S173" s="2"/>
      <c r="U173" s="2" t="s">
        <v>158</v>
      </c>
      <c r="V173" s="2" t="s">
        <v>897</v>
      </c>
      <c r="W173" s="2" t="s">
        <v>160</v>
      </c>
      <c r="X173" s="2"/>
      <c r="Y173" s="2"/>
      <c r="Z173" s="2"/>
      <c r="AB173" s="2" t="s">
        <v>158</v>
      </c>
      <c r="AC173" s="2" t="s">
        <v>936</v>
      </c>
      <c r="AD173" s="2" t="s">
        <v>160</v>
      </c>
      <c r="AE173" s="2"/>
      <c r="AF173" s="2"/>
      <c r="AG173" s="2"/>
      <c r="AR173" s="7"/>
      <c r="AS173" s="7"/>
      <c r="AT173" s="7"/>
      <c r="AU173" s="7"/>
    </row>
    <row r="174" spans="1:47" ht="12.75">
      <c r="A174" s="2" t="s">
        <v>161</v>
      </c>
      <c r="B174" s="2" t="s">
        <v>779</v>
      </c>
      <c r="C174" s="2" t="s">
        <v>780</v>
      </c>
      <c r="D174" s="2"/>
      <c r="E174" s="2"/>
      <c r="F174" s="2"/>
      <c r="G174" s="2" t="s">
        <v>161</v>
      </c>
      <c r="H174" s="2" t="s">
        <v>820</v>
      </c>
      <c r="I174" s="2" t="s">
        <v>579</v>
      </c>
      <c r="J174" s="2"/>
      <c r="K174" s="2"/>
      <c r="L174" s="2"/>
      <c r="N174" s="2" t="s">
        <v>161</v>
      </c>
      <c r="O174" s="2" t="s">
        <v>859</v>
      </c>
      <c r="P174" s="2" t="s">
        <v>579</v>
      </c>
      <c r="Q174" s="2"/>
      <c r="R174" s="2"/>
      <c r="S174" s="2"/>
      <c r="U174" s="2" t="s">
        <v>161</v>
      </c>
      <c r="V174" s="2" t="s">
        <v>898</v>
      </c>
      <c r="W174" s="2" t="s">
        <v>579</v>
      </c>
      <c r="X174" s="2"/>
      <c r="Y174" s="2"/>
      <c r="Z174" s="2"/>
      <c r="AB174" s="2" t="s">
        <v>161</v>
      </c>
      <c r="AC174" s="2" t="s">
        <v>937</v>
      </c>
      <c r="AD174" s="2" t="s">
        <v>579</v>
      </c>
      <c r="AE174" s="2"/>
      <c r="AF174" s="2"/>
      <c r="AG174" s="2"/>
      <c r="AR174" s="7"/>
      <c r="AS174" s="7"/>
      <c r="AT174" s="7"/>
      <c r="AU174" s="7"/>
    </row>
    <row r="175" spans="1:4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N175" s="2"/>
      <c r="O175" s="2"/>
      <c r="P175" s="2"/>
      <c r="Q175" s="2"/>
      <c r="R175" s="2"/>
      <c r="S175" s="2"/>
      <c r="U175" s="2"/>
      <c r="V175" s="2"/>
      <c r="W175" s="2"/>
      <c r="X175" s="2"/>
      <c r="Y175" s="2"/>
      <c r="Z175" s="2"/>
      <c r="AB175" s="2"/>
      <c r="AC175" s="2"/>
      <c r="AD175" s="2"/>
      <c r="AE175" s="2"/>
      <c r="AF175" s="2"/>
      <c r="AG175" s="2"/>
      <c r="AR175" s="7"/>
      <c r="AS175" s="7"/>
      <c r="AT175" s="7"/>
      <c r="AU175" s="7"/>
    </row>
    <row r="176" spans="1:47" ht="12.75">
      <c r="A176" s="2" t="s">
        <v>580</v>
      </c>
      <c r="B176" s="2" t="s">
        <v>781</v>
      </c>
      <c r="C176" s="2" t="s">
        <v>782</v>
      </c>
      <c r="D176" s="2"/>
      <c r="E176" s="2"/>
      <c r="F176" s="2"/>
      <c r="G176" s="2" t="s">
        <v>580</v>
      </c>
      <c r="H176" s="2" t="s">
        <v>581</v>
      </c>
      <c r="I176" s="2" t="s">
        <v>821</v>
      </c>
      <c r="J176" s="2"/>
      <c r="K176" s="2"/>
      <c r="L176" s="2"/>
      <c r="N176" s="2" t="s">
        <v>580</v>
      </c>
      <c r="O176" s="2" t="s">
        <v>860</v>
      </c>
      <c r="P176" s="2" t="s">
        <v>861</v>
      </c>
      <c r="Q176" s="2"/>
      <c r="R176" s="2"/>
      <c r="S176" s="2"/>
      <c r="U176" s="2" t="s">
        <v>580</v>
      </c>
      <c r="V176" s="2" t="s">
        <v>581</v>
      </c>
      <c r="W176" s="2" t="s">
        <v>899</v>
      </c>
      <c r="X176" s="2"/>
      <c r="Y176" s="2"/>
      <c r="Z176" s="2"/>
      <c r="AB176" s="2" t="s">
        <v>580</v>
      </c>
      <c r="AC176" s="2" t="s">
        <v>938</v>
      </c>
      <c r="AD176" s="2" t="s">
        <v>939</v>
      </c>
      <c r="AE176" s="2"/>
      <c r="AF176" s="2"/>
      <c r="AG176" s="2"/>
      <c r="AR176" s="7"/>
      <c r="AS176" s="7"/>
      <c r="AT176" s="7"/>
      <c r="AU176" s="7"/>
    </row>
    <row r="177" spans="1:4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N177" s="2"/>
      <c r="O177" s="2"/>
      <c r="P177" s="2"/>
      <c r="Q177" s="2"/>
      <c r="R177" s="2"/>
      <c r="S177" s="2"/>
      <c r="U177" s="2"/>
      <c r="V177" s="2"/>
      <c r="W177" s="2"/>
      <c r="X177" s="2"/>
      <c r="Y177" s="2"/>
      <c r="Z177" s="2"/>
      <c r="AB177" s="2"/>
      <c r="AC177" s="2"/>
      <c r="AD177" s="2"/>
      <c r="AE177" s="2"/>
      <c r="AF177" s="2"/>
      <c r="AG177" s="2"/>
      <c r="AR177" s="7"/>
      <c r="AS177" s="7"/>
      <c r="AT177" s="7"/>
      <c r="AU177" s="7"/>
    </row>
    <row r="178" spans="1:47" ht="12.75">
      <c r="A178" s="2" t="s">
        <v>166</v>
      </c>
      <c r="B178" s="2" t="s">
        <v>167</v>
      </c>
      <c r="C178" s="2" t="s">
        <v>168</v>
      </c>
      <c r="D178" s="2"/>
      <c r="E178" s="2"/>
      <c r="F178" s="2"/>
      <c r="G178" s="2" t="s">
        <v>166</v>
      </c>
      <c r="H178" s="2" t="s">
        <v>167</v>
      </c>
      <c r="I178" s="2" t="s">
        <v>168</v>
      </c>
      <c r="J178" s="2"/>
      <c r="K178" s="2"/>
      <c r="L178" s="2"/>
      <c r="N178" s="2" t="s">
        <v>166</v>
      </c>
      <c r="O178" s="2" t="s">
        <v>167</v>
      </c>
      <c r="P178" s="2" t="s">
        <v>168</v>
      </c>
      <c r="Q178" s="2"/>
      <c r="R178" s="2"/>
      <c r="S178" s="2"/>
      <c r="U178" s="2" t="s">
        <v>166</v>
      </c>
      <c r="V178" s="2" t="s">
        <v>167</v>
      </c>
      <c r="W178" s="2" t="s">
        <v>168</v>
      </c>
      <c r="X178" s="2"/>
      <c r="Y178" s="2"/>
      <c r="Z178" s="2"/>
      <c r="AB178" s="2" t="s">
        <v>166</v>
      </c>
      <c r="AC178" s="2" t="s">
        <v>167</v>
      </c>
      <c r="AD178" s="2" t="s">
        <v>168</v>
      </c>
      <c r="AE178" s="2"/>
      <c r="AF178" s="2"/>
      <c r="AG178" s="2"/>
      <c r="AR178" s="7"/>
      <c r="AS178" s="7"/>
      <c r="AT178" s="7"/>
      <c r="AU178" s="7"/>
    </row>
    <row r="179" spans="1:47" ht="12.75">
      <c r="A179" s="2" t="s">
        <v>169</v>
      </c>
      <c r="B179" s="2" t="s">
        <v>170</v>
      </c>
      <c r="C179" s="2" t="s">
        <v>171</v>
      </c>
      <c r="D179" s="2" t="s">
        <v>172</v>
      </c>
      <c r="E179" s="2" t="s">
        <v>172</v>
      </c>
      <c r="F179" s="2" t="s">
        <v>172</v>
      </c>
      <c r="G179" s="2" t="s">
        <v>169</v>
      </c>
      <c r="H179" s="2" t="s">
        <v>170</v>
      </c>
      <c r="I179" s="2" t="s">
        <v>171</v>
      </c>
      <c r="J179" s="2" t="s">
        <v>172</v>
      </c>
      <c r="K179" s="2" t="s">
        <v>172</v>
      </c>
      <c r="L179" s="2" t="s">
        <v>172</v>
      </c>
      <c r="N179" s="2" t="s">
        <v>169</v>
      </c>
      <c r="O179" s="2" t="s">
        <v>170</v>
      </c>
      <c r="P179" s="2" t="s">
        <v>171</v>
      </c>
      <c r="Q179" s="2" t="s">
        <v>172</v>
      </c>
      <c r="R179" s="2" t="s">
        <v>172</v>
      </c>
      <c r="S179" s="2" t="s">
        <v>172</v>
      </c>
      <c r="U179" s="2" t="s">
        <v>169</v>
      </c>
      <c r="V179" s="2" t="s">
        <v>170</v>
      </c>
      <c r="W179" s="2" t="s">
        <v>171</v>
      </c>
      <c r="X179" s="2" t="s">
        <v>172</v>
      </c>
      <c r="Y179" s="2" t="s">
        <v>172</v>
      </c>
      <c r="Z179" s="2" t="s">
        <v>172</v>
      </c>
      <c r="AB179" s="2" t="s">
        <v>169</v>
      </c>
      <c r="AC179" s="2" t="s">
        <v>170</v>
      </c>
      <c r="AD179" s="2" t="s">
        <v>171</v>
      </c>
      <c r="AE179" s="2" t="s">
        <v>172</v>
      </c>
      <c r="AF179" s="2" t="s">
        <v>172</v>
      </c>
      <c r="AG179" s="2" t="s">
        <v>172</v>
      </c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ht="12.75">
      <c r="A180" s="2" t="s">
        <v>173</v>
      </c>
      <c r="B180" s="2" t="s">
        <v>174</v>
      </c>
      <c r="C180" s="2" t="s">
        <v>175</v>
      </c>
      <c r="D180" s="2" t="s">
        <v>176</v>
      </c>
      <c r="E180" s="2" t="s">
        <v>177</v>
      </c>
      <c r="F180" s="2" t="s">
        <v>370</v>
      </c>
      <c r="G180" s="2" t="s">
        <v>173</v>
      </c>
      <c r="H180" s="2" t="s">
        <v>174</v>
      </c>
      <c r="I180" s="2" t="s">
        <v>175</v>
      </c>
      <c r="J180" s="2" t="s">
        <v>176</v>
      </c>
      <c r="K180" s="2" t="s">
        <v>177</v>
      </c>
      <c r="L180" s="2" t="s">
        <v>370</v>
      </c>
      <c r="N180" s="2" t="s">
        <v>173</v>
      </c>
      <c r="O180" s="2" t="s">
        <v>174</v>
      </c>
      <c r="P180" s="2" t="s">
        <v>175</v>
      </c>
      <c r="Q180" s="2" t="s">
        <v>176</v>
      </c>
      <c r="R180" s="2" t="s">
        <v>177</v>
      </c>
      <c r="S180" s="2" t="s">
        <v>370</v>
      </c>
      <c r="U180" s="2" t="s">
        <v>173</v>
      </c>
      <c r="V180" s="2" t="s">
        <v>174</v>
      </c>
      <c r="W180" s="2" t="s">
        <v>175</v>
      </c>
      <c r="X180" s="2" t="s">
        <v>176</v>
      </c>
      <c r="Y180" s="2" t="s">
        <v>177</v>
      </c>
      <c r="Z180" s="2" t="s">
        <v>370</v>
      </c>
      <c r="AB180" s="2" t="s">
        <v>173</v>
      </c>
      <c r="AC180" s="2" t="s">
        <v>174</v>
      </c>
      <c r="AD180" s="2" t="s">
        <v>175</v>
      </c>
      <c r="AE180" s="2" t="s">
        <v>176</v>
      </c>
      <c r="AF180" s="2" t="s">
        <v>177</v>
      </c>
      <c r="AG180" s="2" t="s">
        <v>370</v>
      </c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57" ht="12.75">
      <c r="A181" s="2"/>
      <c r="B181" s="2"/>
      <c r="C181" s="2"/>
      <c r="D181" s="2"/>
      <c r="E181" s="2"/>
      <c r="F181" s="2" t="s">
        <v>147</v>
      </c>
      <c r="G181" s="2"/>
      <c r="H181" s="2"/>
      <c r="I181" s="2"/>
      <c r="J181" s="2"/>
      <c r="K181" s="2"/>
      <c r="L181" s="2" t="s">
        <v>147</v>
      </c>
      <c r="N181" s="2"/>
      <c r="O181" s="2"/>
      <c r="P181" s="2"/>
      <c r="Q181" s="2"/>
      <c r="R181" s="2"/>
      <c r="S181" s="2" t="s">
        <v>147</v>
      </c>
      <c r="U181" s="2"/>
      <c r="V181" s="2"/>
      <c r="W181" s="2"/>
      <c r="X181" s="2"/>
      <c r="Y181" s="2"/>
      <c r="Z181" s="2" t="s">
        <v>147</v>
      </c>
      <c r="AB181" s="2"/>
      <c r="AC181" s="2"/>
      <c r="AD181" s="2"/>
      <c r="AE181" s="2"/>
      <c r="AF181" s="2"/>
      <c r="AG181" s="2" t="s">
        <v>147</v>
      </c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spans="1:57" ht="12.75">
      <c r="A182" s="2">
        <v>2109.72</v>
      </c>
      <c r="B182" s="2">
        <v>4.075</v>
      </c>
      <c r="C182" s="2" t="s">
        <v>783</v>
      </c>
      <c r="D182" s="4">
        <v>-4.86</v>
      </c>
      <c r="E182" s="2">
        <v>0.85</v>
      </c>
      <c r="F182" s="10">
        <f aca="true" t="shared" si="48" ref="F182:F215">AN87</f>
        <v>-0.7860000000000005</v>
      </c>
      <c r="G182" s="2">
        <v>2111.27</v>
      </c>
      <c r="H182" s="2">
        <v>4.098</v>
      </c>
      <c r="I182" s="2" t="s">
        <v>822</v>
      </c>
      <c r="J182" s="4">
        <v>-3.38</v>
      </c>
      <c r="K182" s="2">
        <v>0.86</v>
      </c>
      <c r="L182" s="10">
        <f aca="true" t="shared" si="49" ref="L182:L215">AO87</f>
        <v>0.694</v>
      </c>
      <c r="N182" s="2">
        <v>2109.66</v>
      </c>
      <c r="O182" s="2">
        <v>4.095</v>
      </c>
      <c r="P182" s="2" t="s">
        <v>862</v>
      </c>
      <c r="Q182" s="4">
        <v>-3.48</v>
      </c>
      <c r="R182" s="2">
        <v>0.74</v>
      </c>
      <c r="S182" s="10">
        <f aca="true" t="shared" si="50" ref="S182:S215">AP87</f>
        <v>0.5939999999999999</v>
      </c>
      <c r="U182" s="2">
        <v>2109.17</v>
      </c>
      <c r="V182" s="2">
        <v>4.085</v>
      </c>
      <c r="W182" s="2" t="s">
        <v>900</v>
      </c>
      <c r="X182" s="4">
        <v>-4.2</v>
      </c>
      <c r="Y182" s="2">
        <v>0.82</v>
      </c>
      <c r="Z182" s="10">
        <f aca="true" t="shared" si="51" ref="Z182:Z215">AQ87</f>
        <v>-0.12600000000000033</v>
      </c>
      <c r="AB182" s="2">
        <v>2112.58</v>
      </c>
      <c r="AC182" s="2">
        <v>4.098</v>
      </c>
      <c r="AD182" s="2" t="s">
        <v>940</v>
      </c>
      <c r="AE182" s="4">
        <v>-3.45</v>
      </c>
      <c r="AF182" s="2">
        <v>0.79</v>
      </c>
      <c r="AG182" s="10">
        <f aca="true" t="shared" si="52" ref="AG182:AG215">AR87</f>
        <v>0.6239999999999997</v>
      </c>
      <c r="AQ182" s="7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spans="1:57" ht="12.75">
      <c r="A183" s="2">
        <v>1904.4</v>
      </c>
      <c r="B183" s="2">
        <v>3.924</v>
      </c>
      <c r="C183" s="2" t="s">
        <v>784</v>
      </c>
      <c r="D183" s="4">
        <v>-5.82</v>
      </c>
      <c r="E183" s="2">
        <v>0.83</v>
      </c>
      <c r="F183" s="10">
        <f t="shared" si="48"/>
        <v>-0.8929999999999998</v>
      </c>
      <c r="G183" s="2">
        <v>1904.67</v>
      </c>
      <c r="H183" s="2">
        <v>3.946</v>
      </c>
      <c r="I183" s="2" t="s">
        <v>823</v>
      </c>
      <c r="J183" s="4">
        <v>-4.23</v>
      </c>
      <c r="K183" s="2">
        <v>0.88</v>
      </c>
      <c r="L183" s="10">
        <f t="shared" si="49"/>
        <v>0.6970000000000001</v>
      </c>
      <c r="N183" s="2">
        <v>1904.44</v>
      </c>
      <c r="O183" s="2">
        <v>3.943</v>
      </c>
      <c r="P183" s="2" t="s">
        <v>863</v>
      </c>
      <c r="Q183" s="4">
        <v>-4.44</v>
      </c>
      <c r="R183" s="2">
        <v>0.99</v>
      </c>
      <c r="S183" s="10">
        <f t="shared" si="50"/>
        <v>0.4870000000000001</v>
      </c>
      <c r="U183" s="2">
        <v>1904.38</v>
      </c>
      <c r="V183" s="2">
        <v>3.933</v>
      </c>
      <c r="W183" s="2" t="s">
        <v>901</v>
      </c>
      <c r="X183" s="4">
        <v>-5.2</v>
      </c>
      <c r="Y183" s="2">
        <v>0.78</v>
      </c>
      <c r="Z183" s="10">
        <f t="shared" si="51"/>
        <v>-0.2729999999999997</v>
      </c>
      <c r="AB183" s="2">
        <v>1902.7</v>
      </c>
      <c r="AC183" s="2">
        <v>3.951</v>
      </c>
      <c r="AD183" s="2" t="s">
        <v>941</v>
      </c>
      <c r="AE183" s="4">
        <v>-3.78</v>
      </c>
      <c r="AF183" s="2">
        <v>0.93</v>
      </c>
      <c r="AG183" s="10">
        <f t="shared" si="52"/>
        <v>1.1470000000000007</v>
      </c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spans="1:33" ht="12.75">
      <c r="A184" s="2">
        <v>1632.36</v>
      </c>
      <c r="B184" s="2">
        <v>3.742</v>
      </c>
      <c r="C184" s="2" t="s">
        <v>785</v>
      </c>
      <c r="D184" s="4">
        <v>-4.75</v>
      </c>
      <c r="E184" s="2">
        <v>0.88</v>
      </c>
      <c r="F184" s="10">
        <f t="shared" si="48"/>
        <v>-0.9140000000000001</v>
      </c>
      <c r="G184" s="2">
        <v>1631.48</v>
      </c>
      <c r="H184" s="2">
        <v>3.766</v>
      </c>
      <c r="I184" s="2" t="s">
        <v>824</v>
      </c>
      <c r="J184" s="4">
        <v>-2.88</v>
      </c>
      <c r="K184" s="2">
        <v>0.86</v>
      </c>
      <c r="L184" s="10">
        <f t="shared" si="49"/>
        <v>0.956</v>
      </c>
      <c r="N184" s="2">
        <v>1632.45</v>
      </c>
      <c r="O184" s="2">
        <v>3.76</v>
      </c>
      <c r="P184" s="2" t="s">
        <v>864</v>
      </c>
      <c r="Q184" s="4">
        <v>-3.36</v>
      </c>
      <c r="R184" s="2">
        <v>0.9</v>
      </c>
      <c r="S184" s="10">
        <f t="shared" si="50"/>
        <v>0.476</v>
      </c>
      <c r="U184" s="2">
        <v>1632.72</v>
      </c>
      <c r="V184" s="2">
        <v>3.754</v>
      </c>
      <c r="W184" s="2" t="s">
        <v>902</v>
      </c>
      <c r="X184" s="4">
        <v>-3.91</v>
      </c>
      <c r="Y184" s="2">
        <v>0.76</v>
      </c>
      <c r="Z184" s="10">
        <f t="shared" si="51"/>
        <v>-0.07400000000000029</v>
      </c>
      <c r="AB184" s="2">
        <v>1632.27</v>
      </c>
      <c r="AC184" s="2">
        <v>3.761</v>
      </c>
      <c r="AD184" s="2" t="s">
        <v>942</v>
      </c>
      <c r="AE184" s="4">
        <v>-3.31</v>
      </c>
      <c r="AF184" s="2">
        <v>0.94</v>
      </c>
      <c r="AG184" s="10">
        <f t="shared" si="52"/>
        <v>0.5259999999999998</v>
      </c>
    </row>
    <row r="185" spans="1:33" ht="12.75">
      <c r="A185" s="2">
        <v>1399.32</v>
      </c>
      <c r="B185" s="2">
        <v>3.562</v>
      </c>
      <c r="C185" s="2" t="s">
        <v>786</v>
      </c>
      <c r="D185" s="4">
        <v>-4.27</v>
      </c>
      <c r="E185" s="2">
        <v>0.74</v>
      </c>
      <c r="F185" s="10">
        <f t="shared" si="48"/>
        <v>-0.8490000000000002</v>
      </c>
      <c r="G185" s="2">
        <v>1400.01</v>
      </c>
      <c r="H185" s="2">
        <v>3.586</v>
      </c>
      <c r="I185" s="2" t="s">
        <v>825</v>
      </c>
      <c r="J185" s="4">
        <v>-2.4</v>
      </c>
      <c r="K185" s="2">
        <v>0.94</v>
      </c>
      <c r="L185" s="10">
        <f t="shared" si="49"/>
        <v>1.0209999999999995</v>
      </c>
      <c r="N185" s="2">
        <v>1399.57</v>
      </c>
      <c r="O185" s="2">
        <v>3.578</v>
      </c>
      <c r="P185" s="2" t="s">
        <v>865</v>
      </c>
      <c r="Q185" s="4">
        <v>-3.02</v>
      </c>
      <c r="R185" s="2">
        <v>0.86</v>
      </c>
      <c r="S185" s="10">
        <f t="shared" si="50"/>
        <v>0.40099999999999936</v>
      </c>
      <c r="U185" s="2">
        <v>1399.52</v>
      </c>
      <c r="V185" s="2">
        <v>3.571</v>
      </c>
      <c r="W185" s="2" t="s">
        <v>903</v>
      </c>
      <c r="X185" s="4">
        <v>-3.59</v>
      </c>
      <c r="Y185" s="2">
        <v>0.92</v>
      </c>
      <c r="Z185" s="10">
        <f t="shared" si="51"/>
        <v>-0.16900000000000048</v>
      </c>
      <c r="AB185" s="2">
        <v>1399.35</v>
      </c>
      <c r="AC185" s="2">
        <v>3.575</v>
      </c>
      <c r="AD185" s="2" t="s">
        <v>943</v>
      </c>
      <c r="AE185" s="4">
        <v>-3.23</v>
      </c>
      <c r="AF185" s="2">
        <v>0.77</v>
      </c>
      <c r="AG185" s="10">
        <f t="shared" si="52"/>
        <v>0.1909999999999994</v>
      </c>
    </row>
    <row r="186" spans="1:33" ht="12.75">
      <c r="A186" s="2">
        <v>1198.31</v>
      </c>
      <c r="B186" s="2">
        <v>3.381</v>
      </c>
      <c r="C186" s="2" t="s">
        <v>787</v>
      </c>
      <c r="D186" s="4">
        <v>-4.41</v>
      </c>
      <c r="E186" s="2">
        <v>0.76</v>
      </c>
      <c r="F186" s="10">
        <f t="shared" si="48"/>
        <v>-0.7250000000000001</v>
      </c>
      <c r="G186" s="2">
        <v>1197.93</v>
      </c>
      <c r="H186" s="2">
        <v>3.402</v>
      </c>
      <c r="I186" s="2" t="s">
        <v>826</v>
      </c>
      <c r="J186" s="4">
        <v>-2.6</v>
      </c>
      <c r="K186" s="2">
        <v>0.81</v>
      </c>
      <c r="L186" s="10">
        <f t="shared" si="49"/>
        <v>1.085</v>
      </c>
      <c r="N186" s="2">
        <v>1198.57</v>
      </c>
      <c r="O186" s="2">
        <v>3.392</v>
      </c>
      <c r="P186" s="2" t="s">
        <v>866</v>
      </c>
      <c r="Q186" s="4">
        <v>-3.49</v>
      </c>
      <c r="R186" s="2">
        <v>0.8</v>
      </c>
      <c r="S186" s="10">
        <f t="shared" si="50"/>
        <v>0.19499999999999984</v>
      </c>
      <c r="U186" s="2">
        <v>1198.51</v>
      </c>
      <c r="V186" s="2">
        <v>3.387</v>
      </c>
      <c r="W186" s="2" t="s">
        <v>904</v>
      </c>
      <c r="X186" s="4">
        <v>-3.89</v>
      </c>
      <c r="Y186" s="2">
        <v>0.83</v>
      </c>
      <c r="Z186" s="10">
        <f t="shared" si="51"/>
        <v>-0.20500000000000007</v>
      </c>
      <c r="AB186" s="2">
        <v>1198.51</v>
      </c>
      <c r="AC186" s="2">
        <v>3.391</v>
      </c>
      <c r="AD186" s="2" t="s">
        <v>944</v>
      </c>
      <c r="AE186" s="4">
        <v>-3.57</v>
      </c>
      <c r="AF186" s="2">
        <v>0.84</v>
      </c>
      <c r="AG186" s="10">
        <f t="shared" si="52"/>
        <v>0.11500000000000021</v>
      </c>
    </row>
    <row r="187" spans="1:33" ht="12.75">
      <c r="A187" s="2">
        <v>1026.26</v>
      </c>
      <c r="B187" s="2">
        <v>3.207</v>
      </c>
      <c r="C187" s="2" t="s">
        <v>788</v>
      </c>
      <c r="D187" s="4">
        <v>-4.53</v>
      </c>
      <c r="E187" s="2">
        <v>0.69</v>
      </c>
      <c r="F187" s="10">
        <f t="shared" si="48"/>
        <v>-0.5679999999999996</v>
      </c>
      <c r="G187" s="2">
        <v>1026.91</v>
      </c>
      <c r="H187" s="2">
        <v>3.226</v>
      </c>
      <c r="I187" s="2" t="s">
        <v>827</v>
      </c>
      <c r="J187" s="4">
        <v>-2.85</v>
      </c>
      <c r="K187" s="2">
        <v>0.82</v>
      </c>
      <c r="L187" s="10">
        <f t="shared" si="49"/>
        <v>1.1120000000000005</v>
      </c>
      <c r="N187" s="2">
        <v>1026.92</v>
      </c>
      <c r="O187" s="2">
        <v>3.213</v>
      </c>
      <c r="P187" s="2" t="s">
        <v>867</v>
      </c>
      <c r="Q187" s="4">
        <v>-4</v>
      </c>
      <c r="R187" s="2">
        <v>0.88</v>
      </c>
      <c r="S187" s="10">
        <f t="shared" si="50"/>
        <v>-0.03799999999999937</v>
      </c>
      <c r="U187" s="2">
        <v>1026.58</v>
      </c>
      <c r="V187" s="2">
        <v>3.211</v>
      </c>
      <c r="W187" s="2" t="s">
        <v>905</v>
      </c>
      <c r="X187" s="4">
        <v>-4.15</v>
      </c>
      <c r="Y187" s="2">
        <v>0.66</v>
      </c>
      <c r="Z187" s="10">
        <f t="shared" si="51"/>
        <v>-0.18799999999999972</v>
      </c>
      <c r="AB187" s="2">
        <v>1026.18</v>
      </c>
      <c r="AC187" s="2">
        <v>3.214</v>
      </c>
      <c r="AD187" s="2" t="s">
        <v>945</v>
      </c>
      <c r="AE187" s="4">
        <v>-3.85</v>
      </c>
      <c r="AF187" s="2">
        <v>0.76</v>
      </c>
      <c r="AG187" s="10">
        <f t="shared" si="52"/>
        <v>0.11200000000000054</v>
      </c>
    </row>
    <row r="188" spans="1:33" ht="12.75">
      <c r="A188" s="2">
        <v>880.23</v>
      </c>
      <c r="B188" s="2">
        <v>3.045</v>
      </c>
      <c r="C188" s="2" t="s">
        <v>789</v>
      </c>
      <c r="D188" s="4">
        <v>-4.35</v>
      </c>
      <c r="E188" s="2">
        <v>0.75</v>
      </c>
      <c r="F188" s="10">
        <f t="shared" si="48"/>
        <v>-0.39700000000000024</v>
      </c>
      <c r="G188" s="2">
        <v>880</v>
      </c>
      <c r="H188" s="2">
        <v>3.059</v>
      </c>
      <c r="I188" s="2" t="s">
        <v>828</v>
      </c>
      <c r="J188" s="4">
        <v>-2.98</v>
      </c>
      <c r="K188" s="2">
        <v>0.93</v>
      </c>
      <c r="L188" s="10">
        <f t="shared" si="49"/>
        <v>0.9729999999999994</v>
      </c>
      <c r="N188" s="2">
        <v>879.82</v>
      </c>
      <c r="O188" s="2">
        <v>3.048</v>
      </c>
      <c r="P188" s="2" t="s">
        <v>868</v>
      </c>
      <c r="Q188" s="4">
        <v>-4.02</v>
      </c>
      <c r="R188" s="2">
        <v>0.84</v>
      </c>
      <c r="S188" s="10">
        <f t="shared" si="50"/>
        <v>-0.06700000000000017</v>
      </c>
      <c r="U188" s="2">
        <v>879.68</v>
      </c>
      <c r="V188" s="2">
        <v>3.046</v>
      </c>
      <c r="W188" s="2" t="s">
        <v>906</v>
      </c>
      <c r="X188" s="4">
        <v>-4.18</v>
      </c>
      <c r="Y188" s="2">
        <v>0.86</v>
      </c>
      <c r="Z188" s="10">
        <f t="shared" si="51"/>
        <v>-0.2270000000000003</v>
      </c>
      <c r="AB188" s="2">
        <v>880.26</v>
      </c>
      <c r="AC188" s="2">
        <v>3.053</v>
      </c>
      <c r="AD188" s="2" t="s">
        <v>946</v>
      </c>
      <c r="AE188" s="4">
        <v>-3.62</v>
      </c>
      <c r="AF188" s="2">
        <v>0.75</v>
      </c>
      <c r="AG188" s="10">
        <f t="shared" si="52"/>
        <v>0.3329999999999993</v>
      </c>
    </row>
    <row r="189" spans="1:33" ht="12.75">
      <c r="A189" s="2">
        <v>753.99</v>
      </c>
      <c r="B189" s="2">
        <v>2.889</v>
      </c>
      <c r="C189" s="2" t="s">
        <v>790</v>
      </c>
      <c r="D189" s="4">
        <v>-4.08</v>
      </c>
      <c r="E189" s="2">
        <v>0.8</v>
      </c>
      <c r="F189" s="10">
        <f t="shared" si="48"/>
        <v>-0.39400000000000013</v>
      </c>
      <c r="G189" s="2">
        <v>753.7</v>
      </c>
      <c r="H189" s="2">
        <v>2.901</v>
      </c>
      <c r="I189" s="2" t="s">
        <v>829</v>
      </c>
      <c r="J189" s="4">
        <v>-2.88</v>
      </c>
      <c r="K189" s="2">
        <v>0.7</v>
      </c>
      <c r="L189" s="10">
        <f t="shared" si="49"/>
        <v>0.806</v>
      </c>
      <c r="N189" s="2">
        <v>753.61</v>
      </c>
      <c r="O189" s="2">
        <v>2.892</v>
      </c>
      <c r="P189" s="2" t="s">
        <v>869</v>
      </c>
      <c r="Q189" s="4">
        <v>-3.74</v>
      </c>
      <c r="R189" s="2">
        <v>0.69</v>
      </c>
      <c r="S189" s="10">
        <f t="shared" si="50"/>
        <v>-0.05400000000000027</v>
      </c>
      <c r="U189" s="2">
        <v>753.46</v>
      </c>
      <c r="V189" s="2">
        <v>2.892</v>
      </c>
      <c r="W189" s="2" t="s">
        <v>907</v>
      </c>
      <c r="X189" s="4">
        <v>-3.71</v>
      </c>
      <c r="Y189" s="2">
        <v>0.74</v>
      </c>
      <c r="Z189" s="10">
        <f t="shared" si="51"/>
        <v>-0.02400000000000002</v>
      </c>
      <c r="AB189" s="2">
        <v>754.18</v>
      </c>
      <c r="AC189" s="2">
        <v>2.897</v>
      </c>
      <c r="AD189" s="2" t="s">
        <v>947</v>
      </c>
      <c r="AE189" s="4">
        <v>-3.32</v>
      </c>
      <c r="AF189" s="2">
        <v>0.75</v>
      </c>
      <c r="AG189" s="10">
        <f t="shared" si="52"/>
        <v>0.3660000000000001</v>
      </c>
    </row>
    <row r="190" spans="1:33" ht="12.75">
      <c r="A190" s="2">
        <v>645.49</v>
      </c>
      <c r="B190" s="2">
        <v>2.737</v>
      </c>
      <c r="C190" s="2" t="s">
        <v>791</v>
      </c>
      <c r="D190" s="4">
        <v>-4.14</v>
      </c>
      <c r="E190" s="2">
        <v>0.7</v>
      </c>
      <c r="F190" s="10">
        <f t="shared" si="48"/>
        <v>-0.4440000000000004</v>
      </c>
      <c r="G190" s="2">
        <v>645.19</v>
      </c>
      <c r="H190" s="2">
        <v>2.749</v>
      </c>
      <c r="I190" s="2" t="s">
        <v>830</v>
      </c>
      <c r="J190" s="4">
        <v>-2.86</v>
      </c>
      <c r="K190" s="2">
        <v>0.8</v>
      </c>
      <c r="L190" s="10">
        <f t="shared" si="49"/>
        <v>0.8359999999999994</v>
      </c>
      <c r="N190" s="2">
        <v>645.12</v>
      </c>
      <c r="O190" s="2">
        <v>2.741</v>
      </c>
      <c r="P190" s="2" t="s">
        <v>870</v>
      </c>
      <c r="Q190" s="4">
        <v>-3.72</v>
      </c>
      <c r="R190" s="2">
        <v>0.78</v>
      </c>
      <c r="S190" s="10">
        <f t="shared" si="50"/>
        <v>-0.02400000000000091</v>
      </c>
      <c r="U190" s="2">
        <v>646.01</v>
      </c>
      <c r="V190" s="2">
        <v>2.741</v>
      </c>
      <c r="W190" s="2" t="s">
        <v>908</v>
      </c>
      <c r="X190" s="4">
        <v>-3.76</v>
      </c>
      <c r="Y190" s="2">
        <v>0.69</v>
      </c>
      <c r="Z190" s="10">
        <f t="shared" si="51"/>
        <v>-0.0640000000000005</v>
      </c>
      <c r="AB190" s="2">
        <v>645.67</v>
      </c>
      <c r="AC190" s="2">
        <v>2.746</v>
      </c>
      <c r="AD190" s="2" t="s">
        <v>948</v>
      </c>
      <c r="AE190" s="4">
        <v>-3.26</v>
      </c>
      <c r="AF190" s="2">
        <v>0.71</v>
      </c>
      <c r="AG190" s="10">
        <f t="shared" si="52"/>
        <v>0.4359999999999995</v>
      </c>
    </row>
    <row r="191" spans="1:33" ht="12.75">
      <c r="A191" s="2">
        <v>555.09</v>
      </c>
      <c r="B191" s="2">
        <v>2.597</v>
      </c>
      <c r="C191" s="2" t="s">
        <v>792</v>
      </c>
      <c r="D191" s="4">
        <v>-4.1</v>
      </c>
      <c r="E191" s="2">
        <v>0.69</v>
      </c>
      <c r="F191" s="10">
        <f t="shared" si="48"/>
        <v>-0.6609999999999996</v>
      </c>
      <c r="G191" s="2">
        <v>554.92</v>
      </c>
      <c r="H191" s="2">
        <v>2.613</v>
      </c>
      <c r="I191" s="2" t="s">
        <v>831</v>
      </c>
      <c r="J191" s="4">
        <v>-2.37</v>
      </c>
      <c r="K191" s="2">
        <v>0.91</v>
      </c>
      <c r="L191" s="10">
        <f t="shared" si="49"/>
        <v>1.069</v>
      </c>
      <c r="N191" s="2">
        <v>554.83</v>
      </c>
      <c r="O191" s="2">
        <v>2.605</v>
      </c>
      <c r="P191" s="2" t="s">
        <v>871</v>
      </c>
      <c r="Q191" s="4">
        <v>-3.26</v>
      </c>
      <c r="R191" s="2">
        <v>0.7</v>
      </c>
      <c r="S191" s="10">
        <f t="shared" si="50"/>
        <v>0.17900000000000027</v>
      </c>
      <c r="U191" s="2">
        <v>554.76</v>
      </c>
      <c r="V191" s="2">
        <v>2.602</v>
      </c>
      <c r="W191" s="2" t="s">
        <v>909</v>
      </c>
      <c r="X191" s="4">
        <v>-3.57</v>
      </c>
      <c r="Y191" s="2">
        <v>0.8</v>
      </c>
      <c r="Z191" s="10">
        <f t="shared" si="51"/>
        <v>-0.13099999999999978</v>
      </c>
      <c r="AB191" s="2">
        <v>555.36</v>
      </c>
      <c r="AC191" s="2">
        <v>2.609</v>
      </c>
      <c r="AD191" s="2" t="s">
        <v>949</v>
      </c>
      <c r="AE191" s="4">
        <v>-2.84</v>
      </c>
      <c r="AF191" s="2">
        <v>0.89</v>
      </c>
      <c r="AG191" s="10">
        <f t="shared" si="52"/>
        <v>0.5990000000000002</v>
      </c>
    </row>
    <row r="192" spans="1:33" ht="12.75">
      <c r="A192" s="2">
        <v>475.34</v>
      </c>
      <c r="B192" s="2">
        <v>2.455</v>
      </c>
      <c r="C192" s="2" t="s">
        <v>793</v>
      </c>
      <c r="D192" s="4">
        <v>-4.6</v>
      </c>
      <c r="E192" s="2">
        <v>0.78</v>
      </c>
      <c r="F192" s="10">
        <f t="shared" si="48"/>
        <v>-0.6819999999999995</v>
      </c>
      <c r="G192" s="2">
        <v>475.1</v>
      </c>
      <c r="H192" s="2">
        <v>2.472</v>
      </c>
      <c r="I192" s="2" t="s">
        <v>832</v>
      </c>
      <c r="J192" s="4">
        <v>-2.75</v>
      </c>
      <c r="K192" s="2">
        <v>0.74</v>
      </c>
      <c r="L192" s="10">
        <f t="shared" si="49"/>
        <v>1.1680000000000001</v>
      </c>
      <c r="N192" s="2">
        <v>476.05</v>
      </c>
      <c r="O192" s="2">
        <v>2.464</v>
      </c>
      <c r="P192" s="2" t="s">
        <v>872</v>
      </c>
      <c r="Q192" s="4">
        <v>-3.8</v>
      </c>
      <c r="R192" s="2">
        <v>0.78</v>
      </c>
      <c r="S192" s="10">
        <f t="shared" si="50"/>
        <v>0.11800000000000033</v>
      </c>
      <c r="U192" s="2">
        <v>475.98</v>
      </c>
      <c r="V192" s="2">
        <v>2.462</v>
      </c>
      <c r="W192" s="2" t="s">
        <v>910</v>
      </c>
      <c r="X192" s="4">
        <v>-3.98</v>
      </c>
      <c r="Y192" s="2">
        <v>0.86</v>
      </c>
      <c r="Z192" s="10">
        <f t="shared" si="51"/>
        <v>-0.06199999999999983</v>
      </c>
      <c r="AB192" s="2">
        <v>475.6</v>
      </c>
      <c r="AC192" s="2">
        <v>2.467</v>
      </c>
      <c r="AD192" s="2" t="s">
        <v>950</v>
      </c>
      <c r="AE192" s="4">
        <v>-3.31</v>
      </c>
      <c r="AF192" s="2">
        <v>0.93</v>
      </c>
      <c r="AG192" s="10">
        <f t="shared" si="52"/>
        <v>0.6080000000000001</v>
      </c>
    </row>
    <row r="193" spans="1:33" ht="12.75">
      <c r="A193" s="2">
        <v>407.43</v>
      </c>
      <c r="B193" s="2">
        <v>2.324</v>
      </c>
      <c r="C193" s="2" t="s">
        <v>794</v>
      </c>
      <c r="D193" s="4">
        <v>-4.82</v>
      </c>
      <c r="E193" s="2">
        <v>0.74</v>
      </c>
      <c r="F193" s="10">
        <f t="shared" si="48"/>
        <v>-0.7370000000000001</v>
      </c>
      <c r="G193" s="2">
        <v>407.25</v>
      </c>
      <c r="H193" s="2">
        <v>2.339</v>
      </c>
      <c r="I193" s="2" t="s">
        <v>833</v>
      </c>
      <c r="J193" s="4">
        <v>-3.02</v>
      </c>
      <c r="K193" s="2">
        <v>0.87</v>
      </c>
      <c r="L193" s="10">
        <f t="shared" si="49"/>
        <v>1.0630000000000002</v>
      </c>
      <c r="N193" s="2">
        <v>407.19</v>
      </c>
      <c r="O193" s="2">
        <v>2.332</v>
      </c>
      <c r="P193" s="2" t="s">
        <v>873</v>
      </c>
      <c r="Q193" s="4">
        <v>-3.78</v>
      </c>
      <c r="R193" s="2">
        <v>0.77</v>
      </c>
      <c r="S193" s="10">
        <f t="shared" si="50"/>
        <v>0.3030000000000004</v>
      </c>
      <c r="U193" s="2">
        <v>407.11</v>
      </c>
      <c r="V193" s="2">
        <v>2.329</v>
      </c>
      <c r="W193" s="2" t="s">
        <v>911</v>
      </c>
      <c r="X193" s="4">
        <v>-4.2</v>
      </c>
      <c r="Y193" s="2">
        <v>0.78</v>
      </c>
      <c r="Z193" s="10">
        <f t="shared" si="51"/>
        <v>-0.11699999999999999</v>
      </c>
      <c r="AB193" s="2">
        <v>407.61</v>
      </c>
      <c r="AC193" s="2">
        <v>2.334</v>
      </c>
      <c r="AD193" s="2" t="s">
        <v>951</v>
      </c>
      <c r="AE193" s="4">
        <v>-3.68</v>
      </c>
      <c r="AF193" s="2">
        <v>0.95</v>
      </c>
      <c r="AG193" s="10">
        <f t="shared" si="52"/>
        <v>0.403</v>
      </c>
    </row>
    <row r="194" spans="1:33" ht="12.75">
      <c r="A194" s="2">
        <v>349.58</v>
      </c>
      <c r="B194" s="2">
        <v>2.193</v>
      </c>
      <c r="C194" s="2" t="s">
        <v>795</v>
      </c>
      <c r="D194" s="4">
        <v>-5.81</v>
      </c>
      <c r="E194" s="2">
        <v>0.86</v>
      </c>
      <c r="F194" s="10">
        <f t="shared" si="48"/>
        <v>-0.9900000000000002</v>
      </c>
      <c r="G194" s="2">
        <v>349.45</v>
      </c>
      <c r="H194" s="2">
        <v>2.211</v>
      </c>
      <c r="I194" s="2" t="s">
        <v>834</v>
      </c>
      <c r="J194" s="4">
        <v>-3.59</v>
      </c>
      <c r="K194" s="2">
        <v>0.96</v>
      </c>
      <c r="L194" s="10">
        <f t="shared" si="49"/>
        <v>1.2299999999999995</v>
      </c>
      <c r="N194" s="2">
        <v>350.42</v>
      </c>
      <c r="O194" s="2">
        <v>2.203</v>
      </c>
      <c r="P194" s="2" t="s">
        <v>874</v>
      </c>
      <c r="Q194" s="4">
        <v>-4.76</v>
      </c>
      <c r="R194" s="2">
        <v>0.92</v>
      </c>
      <c r="S194" s="10">
        <f t="shared" si="50"/>
        <v>0.05999999999999961</v>
      </c>
      <c r="U194" s="2">
        <v>350.37</v>
      </c>
      <c r="V194" s="2">
        <v>2.201</v>
      </c>
      <c r="W194" s="2" t="s">
        <v>912</v>
      </c>
      <c r="X194" s="4">
        <v>-5</v>
      </c>
      <c r="Y194" s="2">
        <v>0.7</v>
      </c>
      <c r="Z194" s="10">
        <f t="shared" si="51"/>
        <v>-0.1800000000000006</v>
      </c>
      <c r="AB194" s="2">
        <v>350.34</v>
      </c>
      <c r="AC194" s="2">
        <v>2.209</v>
      </c>
      <c r="AD194" s="2" t="s">
        <v>952</v>
      </c>
      <c r="AE194" s="4">
        <v>-4.03</v>
      </c>
      <c r="AF194" s="2">
        <v>0.76</v>
      </c>
      <c r="AG194" s="10">
        <f t="shared" si="52"/>
        <v>0.7899999999999991</v>
      </c>
    </row>
    <row r="195" spans="1:33" ht="12.75">
      <c r="A195" s="2">
        <v>299.62</v>
      </c>
      <c r="B195" s="2">
        <v>2.07</v>
      </c>
      <c r="C195" s="2" t="s">
        <v>796</v>
      </c>
      <c r="D195" s="4">
        <v>-6.32</v>
      </c>
      <c r="E195" s="2">
        <v>0.97</v>
      </c>
      <c r="F195" s="10">
        <f t="shared" si="48"/>
        <v>-1.165000000000001</v>
      </c>
      <c r="G195" s="2">
        <v>299.46</v>
      </c>
      <c r="H195" s="2">
        <v>2.088</v>
      </c>
      <c r="I195" s="2" t="s">
        <v>835</v>
      </c>
      <c r="J195" s="4">
        <v>-4</v>
      </c>
      <c r="K195" s="2">
        <v>1.01</v>
      </c>
      <c r="L195" s="10">
        <f t="shared" si="49"/>
        <v>1.1549999999999994</v>
      </c>
      <c r="N195" s="2">
        <v>299.44</v>
      </c>
      <c r="O195" s="2">
        <v>2.078</v>
      </c>
      <c r="P195" s="2" t="s">
        <v>875</v>
      </c>
      <c r="Q195" s="4">
        <v>-5.26</v>
      </c>
      <c r="R195" s="2">
        <v>0.8</v>
      </c>
      <c r="S195" s="10">
        <f t="shared" si="50"/>
        <v>-0.10500000000000043</v>
      </c>
      <c r="U195" s="2">
        <v>299.41</v>
      </c>
      <c r="V195" s="2">
        <v>2.075</v>
      </c>
      <c r="W195" s="2" t="s">
        <v>913</v>
      </c>
      <c r="X195" s="4">
        <v>-5.59</v>
      </c>
      <c r="Y195" s="2">
        <v>0.95</v>
      </c>
      <c r="Z195" s="10">
        <f t="shared" si="51"/>
        <v>-0.4350000000000005</v>
      </c>
      <c r="AB195" s="2">
        <v>299.83</v>
      </c>
      <c r="AC195" s="2">
        <v>2.091</v>
      </c>
      <c r="AD195" s="2" t="s">
        <v>953</v>
      </c>
      <c r="AE195" s="4">
        <v>-3.69</v>
      </c>
      <c r="AF195" s="2">
        <v>1.04</v>
      </c>
      <c r="AG195" s="10">
        <f t="shared" si="52"/>
        <v>1.4649999999999994</v>
      </c>
    </row>
    <row r="196" spans="1:33" ht="12.75">
      <c r="A196" s="2">
        <v>257.86</v>
      </c>
      <c r="B196" s="2">
        <v>1.96</v>
      </c>
      <c r="C196" s="2" t="s">
        <v>797</v>
      </c>
      <c r="D196" s="4">
        <v>-6.2</v>
      </c>
      <c r="E196" s="2">
        <v>1.04</v>
      </c>
      <c r="F196" s="10">
        <f t="shared" si="48"/>
        <v>-1.346</v>
      </c>
      <c r="G196" s="2">
        <v>257.71</v>
      </c>
      <c r="H196" s="2">
        <v>1.976</v>
      </c>
      <c r="I196" s="2" t="s">
        <v>836</v>
      </c>
      <c r="J196" s="4">
        <v>-3.98</v>
      </c>
      <c r="K196" s="2">
        <v>1.08</v>
      </c>
      <c r="L196" s="10">
        <f t="shared" si="49"/>
        <v>0.8740000000000001</v>
      </c>
      <c r="N196" s="2">
        <v>257.68</v>
      </c>
      <c r="O196" s="2">
        <v>1.967</v>
      </c>
      <c r="P196" s="2" t="s">
        <v>876</v>
      </c>
      <c r="Q196" s="4">
        <v>-5.26</v>
      </c>
      <c r="R196" s="2">
        <v>1.1</v>
      </c>
      <c r="S196" s="10">
        <f t="shared" si="50"/>
        <v>-0.4059999999999997</v>
      </c>
      <c r="U196" s="2">
        <v>257.66</v>
      </c>
      <c r="V196" s="2">
        <v>1.967</v>
      </c>
      <c r="W196" s="2" t="s">
        <v>914</v>
      </c>
      <c r="X196" s="4">
        <v>-5.24</v>
      </c>
      <c r="Y196" s="2">
        <v>1.16</v>
      </c>
      <c r="Z196" s="10">
        <f t="shared" si="51"/>
        <v>-0.3860000000000001</v>
      </c>
      <c r="AB196" s="2">
        <v>257.96</v>
      </c>
      <c r="AC196" s="2">
        <v>1.993</v>
      </c>
      <c r="AD196" s="2" t="s">
        <v>954</v>
      </c>
      <c r="AE196" s="4">
        <v>-1.82</v>
      </c>
      <c r="AF196" s="2">
        <v>1.42</v>
      </c>
      <c r="AG196" s="10">
        <f t="shared" si="52"/>
        <v>3.034</v>
      </c>
    </row>
    <row r="197" spans="1:33" ht="12.75">
      <c r="A197" s="2">
        <v>219.63</v>
      </c>
      <c r="B197" s="2">
        <v>1.855</v>
      </c>
      <c r="C197" s="2" t="s">
        <v>798</v>
      </c>
      <c r="D197" s="4">
        <v>-4.85</v>
      </c>
      <c r="E197" s="2">
        <v>1.44</v>
      </c>
      <c r="F197" s="10">
        <f t="shared" si="48"/>
        <v>-1.3729999999999993</v>
      </c>
      <c r="G197" s="2">
        <v>220.53</v>
      </c>
      <c r="H197" s="2">
        <v>1.88</v>
      </c>
      <c r="I197" s="2" t="s">
        <v>837</v>
      </c>
      <c r="J197" s="4">
        <v>-1.76</v>
      </c>
      <c r="K197" s="2">
        <v>1.51</v>
      </c>
      <c r="L197" s="10">
        <f t="shared" si="49"/>
        <v>1.7170000000000003</v>
      </c>
      <c r="N197" s="2">
        <v>220.5</v>
      </c>
      <c r="O197" s="2">
        <v>1.868</v>
      </c>
      <c r="P197" s="2" t="s">
        <v>877</v>
      </c>
      <c r="Q197" s="4">
        <v>-3.39</v>
      </c>
      <c r="R197" s="2">
        <v>1.62</v>
      </c>
      <c r="S197" s="10">
        <f t="shared" si="50"/>
        <v>0.08700000000000019</v>
      </c>
      <c r="U197" s="2">
        <v>220.48</v>
      </c>
      <c r="V197" s="2">
        <v>1.871</v>
      </c>
      <c r="W197" s="2" t="s">
        <v>915</v>
      </c>
      <c r="X197" s="4">
        <v>-2.98</v>
      </c>
      <c r="Y197" s="2">
        <v>1.47</v>
      </c>
      <c r="Z197" s="10">
        <f t="shared" si="51"/>
        <v>0.49700000000000033</v>
      </c>
      <c r="AB197" s="2">
        <v>220.49</v>
      </c>
      <c r="AC197" s="2">
        <v>1.883</v>
      </c>
      <c r="AD197" s="2" t="s">
        <v>955</v>
      </c>
      <c r="AE197" s="4">
        <v>-1.32</v>
      </c>
      <c r="AF197" s="2">
        <v>1.36</v>
      </c>
      <c r="AG197" s="10">
        <f t="shared" si="52"/>
        <v>2.157</v>
      </c>
    </row>
    <row r="198" spans="1:33" ht="12.75">
      <c r="A198" s="2">
        <v>189.25</v>
      </c>
      <c r="B198" s="2">
        <v>1.748</v>
      </c>
      <c r="C198" s="2" t="s">
        <v>799</v>
      </c>
      <c r="D198" s="4">
        <v>-5.21</v>
      </c>
      <c r="E198" s="2">
        <v>1.59</v>
      </c>
      <c r="F198" s="10">
        <f t="shared" si="48"/>
        <v>-1.9090000000000003</v>
      </c>
      <c r="G198" s="2">
        <v>189.13</v>
      </c>
      <c r="H198" s="2">
        <v>1.775</v>
      </c>
      <c r="I198" s="2" t="s">
        <v>838</v>
      </c>
      <c r="J198" s="4">
        <v>-1.4</v>
      </c>
      <c r="K198" s="2">
        <v>1.57</v>
      </c>
      <c r="L198" s="10">
        <f t="shared" si="49"/>
        <v>1.9009999999999998</v>
      </c>
      <c r="N198" s="2">
        <v>189.11</v>
      </c>
      <c r="O198" s="2">
        <v>1.763</v>
      </c>
      <c r="P198" s="2" t="s">
        <v>878</v>
      </c>
      <c r="Q198" s="4">
        <v>-3.06</v>
      </c>
      <c r="R198" s="2">
        <v>1.59</v>
      </c>
      <c r="S198" s="10">
        <f t="shared" si="50"/>
        <v>0.24099999999999966</v>
      </c>
      <c r="U198" s="2">
        <v>189.1</v>
      </c>
      <c r="V198" s="2">
        <v>1.764</v>
      </c>
      <c r="W198" s="2" t="s">
        <v>916</v>
      </c>
      <c r="X198" s="4">
        <v>-2.89</v>
      </c>
      <c r="Y198" s="2">
        <v>1.28</v>
      </c>
      <c r="Z198" s="10">
        <f t="shared" si="51"/>
        <v>0.4109999999999996</v>
      </c>
      <c r="AB198" s="2">
        <v>189.03</v>
      </c>
      <c r="AC198" s="2">
        <v>1.766</v>
      </c>
      <c r="AD198" s="2" t="s">
        <v>956</v>
      </c>
      <c r="AE198" s="4">
        <v>-2.59</v>
      </c>
      <c r="AF198" s="2">
        <v>1.5</v>
      </c>
      <c r="AG198" s="10">
        <f t="shared" si="52"/>
        <v>0.7109999999999999</v>
      </c>
    </row>
    <row r="199" spans="1:33" ht="12.75">
      <c r="A199" s="2">
        <v>163.1</v>
      </c>
      <c r="B199" s="2">
        <v>1.641</v>
      </c>
      <c r="C199" s="2" t="s">
        <v>800</v>
      </c>
      <c r="D199" s="4">
        <v>-6.06</v>
      </c>
      <c r="E199" s="2">
        <v>1.45</v>
      </c>
      <c r="F199" s="10">
        <f t="shared" si="48"/>
        <v>-1.6599999999999993</v>
      </c>
      <c r="G199" s="2">
        <v>163</v>
      </c>
      <c r="H199" s="2">
        <v>1.662</v>
      </c>
      <c r="I199" s="2" t="s">
        <v>839</v>
      </c>
      <c r="J199" s="4">
        <v>-3.03</v>
      </c>
      <c r="K199" s="2">
        <v>1.86</v>
      </c>
      <c r="L199" s="10">
        <f t="shared" si="49"/>
        <v>1.3700000000000006</v>
      </c>
      <c r="N199" s="2">
        <v>162.98</v>
      </c>
      <c r="O199" s="2">
        <v>1.651</v>
      </c>
      <c r="P199" s="2" t="s">
        <v>879</v>
      </c>
      <c r="Q199" s="4">
        <v>-4.54</v>
      </c>
      <c r="R199" s="2">
        <v>1.52</v>
      </c>
      <c r="S199" s="10">
        <f t="shared" si="50"/>
        <v>-0.13999999999999968</v>
      </c>
      <c r="U199" s="2">
        <v>162.97</v>
      </c>
      <c r="V199" s="2">
        <v>1.653</v>
      </c>
      <c r="W199" s="2" t="s">
        <v>917</v>
      </c>
      <c r="X199" s="4">
        <v>-4.35</v>
      </c>
      <c r="Y199" s="2">
        <v>1.49</v>
      </c>
      <c r="Z199" s="10">
        <f t="shared" si="51"/>
        <v>0.05000000000000071</v>
      </c>
      <c r="AB199" s="2">
        <v>163.29</v>
      </c>
      <c r="AC199" s="2">
        <v>1.66</v>
      </c>
      <c r="AD199" s="2" t="s">
        <v>957</v>
      </c>
      <c r="AE199" s="4">
        <v>-3.44</v>
      </c>
      <c r="AF199" s="2">
        <v>1.55</v>
      </c>
      <c r="AG199" s="10">
        <f t="shared" si="52"/>
        <v>0.9600000000000004</v>
      </c>
    </row>
    <row r="200" spans="1:33" ht="12.75">
      <c r="A200" s="2">
        <v>138.58</v>
      </c>
      <c r="B200" s="2">
        <v>1.533</v>
      </c>
      <c r="C200" s="2" t="s">
        <v>801</v>
      </c>
      <c r="D200" s="4">
        <v>-6.28</v>
      </c>
      <c r="E200" s="2">
        <v>1.82</v>
      </c>
      <c r="F200" s="10">
        <f t="shared" si="48"/>
        <v>-1.505</v>
      </c>
      <c r="G200" s="2">
        <v>138.49</v>
      </c>
      <c r="H200" s="2">
        <v>1.549</v>
      </c>
      <c r="I200" s="2" t="s">
        <v>840</v>
      </c>
      <c r="J200" s="4">
        <v>-3.82</v>
      </c>
      <c r="K200" s="2">
        <v>1.59</v>
      </c>
      <c r="L200" s="10">
        <f t="shared" si="49"/>
        <v>0.9550000000000005</v>
      </c>
      <c r="N200" s="2">
        <v>138.47</v>
      </c>
      <c r="O200" s="2">
        <v>1.539</v>
      </c>
      <c r="P200" s="2" t="s">
        <v>880</v>
      </c>
      <c r="Q200" s="4">
        <v>-5.24</v>
      </c>
      <c r="R200" s="2">
        <v>1.46</v>
      </c>
      <c r="S200" s="10">
        <f t="shared" si="50"/>
        <v>-0.46499999999999986</v>
      </c>
      <c r="U200" s="2">
        <v>138.47</v>
      </c>
      <c r="V200" s="2">
        <v>1.541</v>
      </c>
      <c r="W200" s="2" t="s">
        <v>918</v>
      </c>
      <c r="X200" s="4">
        <v>-4.96</v>
      </c>
      <c r="Y200" s="2">
        <v>1.73</v>
      </c>
      <c r="Z200" s="10">
        <f t="shared" si="51"/>
        <v>-0.1849999999999996</v>
      </c>
      <c r="AB200" s="2">
        <v>138.58</v>
      </c>
      <c r="AC200" s="2">
        <v>1.549</v>
      </c>
      <c r="AD200" s="2" t="s">
        <v>958</v>
      </c>
      <c r="AE200" s="4">
        <v>-3.93</v>
      </c>
      <c r="AF200" s="2">
        <v>1.54</v>
      </c>
      <c r="AG200" s="10">
        <f t="shared" si="52"/>
        <v>0.8450000000000002</v>
      </c>
    </row>
    <row r="201" spans="1:33" ht="12.75">
      <c r="A201" s="2">
        <v>118.79</v>
      </c>
      <c r="B201" s="2">
        <v>1.436</v>
      </c>
      <c r="C201" s="2" t="s">
        <v>802</v>
      </c>
      <c r="D201" s="4">
        <v>-6.11</v>
      </c>
      <c r="E201" s="2">
        <v>1.5</v>
      </c>
      <c r="F201" s="10">
        <f t="shared" si="48"/>
        <v>-1.3210000000000006</v>
      </c>
      <c r="G201" s="2">
        <v>118.71</v>
      </c>
      <c r="H201" s="2">
        <v>1.452</v>
      </c>
      <c r="I201" s="2" t="s">
        <v>841</v>
      </c>
      <c r="J201" s="4">
        <v>-3.7</v>
      </c>
      <c r="K201" s="2">
        <v>1.72</v>
      </c>
      <c r="L201" s="10">
        <f t="shared" si="49"/>
        <v>1.0889999999999995</v>
      </c>
      <c r="N201" s="2">
        <v>118.69</v>
      </c>
      <c r="O201" s="2">
        <v>1.442</v>
      </c>
      <c r="P201" s="2" t="s">
        <v>881</v>
      </c>
      <c r="Q201" s="4">
        <v>-5.21</v>
      </c>
      <c r="R201" s="2">
        <v>1.55</v>
      </c>
      <c r="S201" s="10">
        <f t="shared" si="50"/>
        <v>-0.42100000000000026</v>
      </c>
      <c r="U201" s="2">
        <v>118.69</v>
      </c>
      <c r="V201" s="2">
        <v>1.441</v>
      </c>
      <c r="W201" s="2" t="s">
        <v>919</v>
      </c>
      <c r="X201" s="4">
        <v>-5.28</v>
      </c>
      <c r="Y201" s="2">
        <v>1.72</v>
      </c>
      <c r="Z201" s="10">
        <f t="shared" si="51"/>
        <v>-0.49100000000000055</v>
      </c>
      <c r="AB201" s="2">
        <v>118.68</v>
      </c>
      <c r="AC201" s="2">
        <v>1.446</v>
      </c>
      <c r="AD201" s="2" t="s">
        <v>959</v>
      </c>
      <c r="AE201" s="4">
        <v>-4.51</v>
      </c>
      <c r="AF201" s="2">
        <v>1.69</v>
      </c>
      <c r="AG201" s="10">
        <f t="shared" si="52"/>
        <v>0.2789999999999999</v>
      </c>
    </row>
    <row r="202" spans="1:33" ht="12.75">
      <c r="A202" s="2">
        <v>103.53</v>
      </c>
      <c r="B202" s="2">
        <v>1.356</v>
      </c>
      <c r="C202" s="2" t="s">
        <v>803</v>
      </c>
      <c r="D202" s="4">
        <v>-5.73</v>
      </c>
      <c r="E202" s="2">
        <v>1.54</v>
      </c>
      <c r="F202" s="10">
        <f t="shared" si="48"/>
        <v>-1.415000000000001</v>
      </c>
      <c r="G202" s="2">
        <v>103.47</v>
      </c>
      <c r="H202" s="2">
        <v>1.37</v>
      </c>
      <c r="I202" s="2" t="s">
        <v>842</v>
      </c>
      <c r="J202" s="4">
        <v>-3.31</v>
      </c>
      <c r="K202" s="2">
        <v>1.54</v>
      </c>
      <c r="L202" s="10">
        <f t="shared" si="49"/>
        <v>1.0049999999999994</v>
      </c>
      <c r="N202" s="2">
        <v>103.45</v>
      </c>
      <c r="O202" s="2">
        <v>1.359</v>
      </c>
      <c r="P202" s="2" t="s">
        <v>882</v>
      </c>
      <c r="Q202" s="4">
        <v>-5.17</v>
      </c>
      <c r="R202" s="2">
        <v>1.87</v>
      </c>
      <c r="S202" s="10">
        <f t="shared" si="50"/>
        <v>-0.8550000000000004</v>
      </c>
      <c r="U202" s="2">
        <v>103.45</v>
      </c>
      <c r="V202" s="2">
        <v>1.36</v>
      </c>
      <c r="W202" s="2" t="s">
        <v>920</v>
      </c>
      <c r="X202" s="4">
        <v>-4.99</v>
      </c>
      <c r="Y202" s="2">
        <v>1.35</v>
      </c>
      <c r="Z202" s="10">
        <f t="shared" si="51"/>
        <v>-0.6750000000000007</v>
      </c>
      <c r="AB202" s="2">
        <v>103.28</v>
      </c>
      <c r="AC202" s="2">
        <v>1.369</v>
      </c>
      <c r="AD202" s="2" t="s">
        <v>960</v>
      </c>
      <c r="AE202" s="4">
        <v>-3.3</v>
      </c>
      <c r="AF202" s="2">
        <v>1.8</v>
      </c>
      <c r="AG202" s="10">
        <f t="shared" si="52"/>
        <v>1.0149999999999997</v>
      </c>
    </row>
    <row r="203" spans="1:33" ht="12.75">
      <c r="A203" s="2">
        <v>87.79</v>
      </c>
      <c r="B203" s="2">
        <v>1.269</v>
      </c>
      <c r="C203" s="2" t="s">
        <v>804</v>
      </c>
      <c r="D203" s="4">
        <v>-4.27</v>
      </c>
      <c r="E203" s="2">
        <v>1.72</v>
      </c>
      <c r="F203" s="10">
        <f t="shared" si="48"/>
        <v>-1.6339999999999995</v>
      </c>
      <c r="G203" s="2">
        <v>87.74</v>
      </c>
      <c r="H203" s="2">
        <v>1.283</v>
      </c>
      <c r="I203" s="2" t="s">
        <v>843</v>
      </c>
      <c r="J203" s="4">
        <v>-1.79</v>
      </c>
      <c r="K203" s="2">
        <v>1.43</v>
      </c>
      <c r="L203" s="10">
        <f t="shared" si="49"/>
        <v>0.8460000000000001</v>
      </c>
      <c r="N203" s="2">
        <v>87.72</v>
      </c>
      <c r="O203" s="2">
        <v>1.272</v>
      </c>
      <c r="P203" s="2" t="s">
        <v>883</v>
      </c>
      <c r="Q203" s="4">
        <v>-3.64</v>
      </c>
      <c r="R203" s="2">
        <v>1.33</v>
      </c>
      <c r="S203" s="10">
        <f t="shared" si="50"/>
        <v>-1.004</v>
      </c>
      <c r="U203" s="2">
        <v>87.72</v>
      </c>
      <c r="V203" s="2">
        <v>1.274</v>
      </c>
      <c r="W203" s="2" t="s">
        <v>921</v>
      </c>
      <c r="X203" s="4">
        <v>-3.37</v>
      </c>
      <c r="Y203" s="2">
        <v>1.2</v>
      </c>
      <c r="Z203" s="10">
        <f t="shared" si="51"/>
        <v>-0.734</v>
      </c>
      <c r="AB203" s="2">
        <v>88.44</v>
      </c>
      <c r="AC203" s="2">
        <v>1.287</v>
      </c>
      <c r="AD203" s="2" t="s">
        <v>961</v>
      </c>
      <c r="AE203" s="4">
        <v>-1.91</v>
      </c>
      <c r="AF203" s="2">
        <v>1.69</v>
      </c>
      <c r="AG203" s="10">
        <f t="shared" si="52"/>
        <v>0.7260000000000002</v>
      </c>
    </row>
    <row r="204" spans="1:33" ht="12.75">
      <c r="A204" s="2">
        <v>75.18</v>
      </c>
      <c r="B204" s="2">
        <v>1.191</v>
      </c>
      <c r="C204" s="2" t="s">
        <v>805</v>
      </c>
      <c r="D204" s="4">
        <v>-3.09</v>
      </c>
      <c r="E204" s="2">
        <v>1.44</v>
      </c>
      <c r="F204" s="10">
        <f t="shared" si="48"/>
        <v>-1.6509999999999998</v>
      </c>
      <c r="G204" s="2">
        <v>75.13</v>
      </c>
      <c r="H204" s="2">
        <v>1.203</v>
      </c>
      <c r="I204" s="2" t="s">
        <v>844</v>
      </c>
      <c r="J204" s="4">
        <v>-0.72</v>
      </c>
      <c r="K204" s="2">
        <v>1.08</v>
      </c>
      <c r="L204" s="10">
        <f t="shared" si="49"/>
        <v>0.7190000000000001</v>
      </c>
      <c r="N204" s="2">
        <v>75.12</v>
      </c>
      <c r="O204" s="2">
        <v>1.195</v>
      </c>
      <c r="P204" s="2" t="s">
        <v>884</v>
      </c>
      <c r="Q204" s="4">
        <v>-2.24</v>
      </c>
      <c r="R204" s="2">
        <v>1.14</v>
      </c>
      <c r="S204" s="10">
        <f t="shared" si="50"/>
        <v>-0.8010000000000002</v>
      </c>
      <c r="U204" s="2">
        <v>75.12</v>
      </c>
      <c r="V204" s="2">
        <v>1.193</v>
      </c>
      <c r="W204" s="2" t="s">
        <v>922</v>
      </c>
      <c r="X204" s="4">
        <v>-2.58</v>
      </c>
      <c r="Y204" s="2">
        <v>1.25</v>
      </c>
      <c r="Z204" s="10">
        <f t="shared" si="51"/>
        <v>-1.141</v>
      </c>
      <c r="AB204" s="2">
        <v>74.71</v>
      </c>
      <c r="AC204" s="2">
        <v>1.204</v>
      </c>
      <c r="AD204" s="2" t="s">
        <v>962</v>
      </c>
      <c r="AE204" s="4">
        <v>-0.1</v>
      </c>
      <c r="AF204" s="2">
        <v>1.47</v>
      </c>
      <c r="AG204" s="10">
        <f t="shared" si="52"/>
        <v>1.339</v>
      </c>
    </row>
    <row r="205" spans="1:33" ht="12.75">
      <c r="A205" s="2">
        <v>64</v>
      </c>
      <c r="B205" s="2">
        <v>1.117</v>
      </c>
      <c r="C205" s="2" t="s">
        <v>806</v>
      </c>
      <c r="D205" s="4">
        <v>-1.4</v>
      </c>
      <c r="E205" s="2">
        <v>0.98</v>
      </c>
      <c r="F205" s="10">
        <f t="shared" si="48"/>
        <v>-1.88</v>
      </c>
      <c r="G205" s="2">
        <v>63.96</v>
      </c>
      <c r="H205" s="2">
        <v>1.13</v>
      </c>
      <c r="I205" s="2" t="s">
        <v>845</v>
      </c>
      <c r="J205" s="4">
        <v>1.18</v>
      </c>
      <c r="K205" s="2">
        <v>0.81</v>
      </c>
      <c r="L205" s="10">
        <f t="shared" si="49"/>
        <v>0.7</v>
      </c>
      <c r="N205" s="2">
        <v>63.95</v>
      </c>
      <c r="O205" s="2">
        <v>1.12</v>
      </c>
      <c r="P205" s="2" t="s">
        <v>885</v>
      </c>
      <c r="Q205" s="4">
        <v>-0.72</v>
      </c>
      <c r="R205" s="2">
        <v>0.87</v>
      </c>
      <c r="S205" s="10">
        <f t="shared" si="50"/>
        <v>-1.2</v>
      </c>
      <c r="U205" s="2">
        <v>63.95</v>
      </c>
      <c r="V205" s="2">
        <v>1.12</v>
      </c>
      <c r="W205" s="2" t="s">
        <v>923</v>
      </c>
      <c r="X205" s="4">
        <v>-0.64</v>
      </c>
      <c r="Y205" s="2">
        <v>0.81</v>
      </c>
      <c r="Z205" s="10">
        <f t="shared" si="51"/>
        <v>-1.12</v>
      </c>
      <c r="AB205" s="2">
        <v>63.45</v>
      </c>
      <c r="AC205" s="2">
        <v>1.129</v>
      </c>
      <c r="AD205" s="2" t="s">
        <v>963</v>
      </c>
      <c r="AE205" s="4">
        <v>1.91</v>
      </c>
      <c r="AF205" s="2">
        <v>0.89</v>
      </c>
      <c r="AG205" s="10">
        <f t="shared" si="52"/>
        <v>1.43</v>
      </c>
    </row>
    <row r="206" spans="1:33" ht="12.75">
      <c r="A206" s="2">
        <v>54.71</v>
      </c>
      <c r="B206" s="2">
        <v>1.045</v>
      </c>
      <c r="C206" s="2" t="s">
        <v>807</v>
      </c>
      <c r="D206" s="4">
        <v>-0.61</v>
      </c>
      <c r="E206" s="2">
        <v>0.52</v>
      </c>
      <c r="F206" s="10">
        <f t="shared" si="48"/>
        <v>-1.581</v>
      </c>
      <c r="G206" s="2">
        <v>54.68</v>
      </c>
      <c r="H206" s="2">
        <v>1.055</v>
      </c>
      <c r="I206" s="2" t="s">
        <v>846</v>
      </c>
      <c r="J206" s="4">
        <v>1.53</v>
      </c>
      <c r="K206" s="2">
        <v>0.68</v>
      </c>
      <c r="L206" s="10">
        <f t="shared" si="49"/>
        <v>0.5590000000000002</v>
      </c>
      <c r="N206" s="2">
        <v>54.67</v>
      </c>
      <c r="O206" s="2">
        <v>1.048</v>
      </c>
      <c r="P206" s="2" t="s">
        <v>886</v>
      </c>
      <c r="Q206" s="4">
        <v>-0.07</v>
      </c>
      <c r="R206" s="2">
        <v>0.48</v>
      </c>
      <c r="S206" s="10">
        <f t="shared" si="50"/>
        <v>-1.041</v>
      </c>
      <c r="U206" s="2">
        <v>54.67</v>
      </c>
      <c r="V206" s="2">
        <v>1.049</v>
      </c>
      <c r="W206" s="2" t="s">
        <v>924</v>
      </c>
      <c r="X206" s="4">
        <v>0.17</v>
      </c>
      <c r="Y206" s="2">
        <v>0.59</v>
      </c>
      <c r="Z206" s="10">
        <f t="shared" si="51"/>
        <v>-0.8009999999999998</v>
      </c>
      <c r="AB206" s="2">
        <v>55.12</v>
      </c>
      <c r="AC206" s="2">
        <v>1.06</v>
      </c>
      <c r="AD206" s="2" t="s">
        <v>964</v>
      </c>
      <c r="AE206" s="4">
        <v>1.76</v>
      </c>
      <c r="AF206" s="2">
        <v>0.65</v>
      </c>
      <c r="AG206" s="10">
        <f t="shared" si="52"/>
        <v>0.7890000000000001</v>
      </c>
    </row>
    <row r="207" spans="1:33" ht="12.75">
      <c r="A207" s="2">
        <v>47.72</v>
      </c>
      <c r="B207" s="2">
        <v>0.978</v>
      </c>
      <c r="C207" s="2" t="s">
        <v>808</v>
      </c>
      <c r="D207" s="4">
        <v>-1.85</v>
      </c>
      <c r="E207" s="2">
        <v>0.47</v>
      </c>
      <c r="F207" s="10">
        <f t="shared" si="48"/>
        <v>-2.053</v>
      </c>
      <c r="G207" s="2">
        <v>47.69</v>
      </c>
      <c r="H207" s="2">
        <v>0.99</v>
      </c>
      <c r="I207" s="2" t="s">
        <v>847</v>
      </c>
      <c r="J207" s="4">
        <v>0.89</v>
      </c>
      <c r="K207" s="2">
        <v>0.51</v>
      </c>
      <c r="L207" s="10">
        <f t="shared" si="49"/>
        <v>0.687</v>
      </c>
      <c r="N207" s="2">
        <v>47.69</v>
      </c>
      <c r="O207" s="2">
        <v>0.982</v>
      </c>
      <c r="P207" s="2" t="s">
        <v>887</v>
      </c>
      <c r="Q207" s="4">
        <v>-0.85</v>
      </c>
      <c r="R207" s="2">
        <v>0.5</v>
      </c>
      <c r="S207" s="10">
        <f t="shared" si="50"/>
        <v>-1.053</v>
      </c>
      <c r="U207" s="2">
        <v>47.69</v>
      </c>
      <c r="V207" s="2">
        <v>0.982</v>
      </c>
      <c r="W207" s="2" t="s">
        <v>925</v>
      </c>
      <c r="X207" s="4">
        <v>-0.91</v>
      </c>
      <c r="Y207" s="2">
        <v>0.54</v>
      </c>
      <c r="Z207" s="10">
        <f t="shared" si="51"/>
        <v>-1.113</v>
      </c>
      <c r="AB207" s="2">
        <v>48.07</v>
      </c>
      <c r="AC207" s="2">
        <v>0.994</v>
      </c>
      <c r="AD207" s="2" t="s">
        <v>965</v>
      </c>
      <c r="AE207" s="4">
        <v>0.96</v>
      </c>
      <c r="AF207" s="2">
        <v>0.53</v>
      </c>
      <c r="AG207" s="10">
        <f t="shared" si="52"/>
        <v>0.757</v>
      </c>
    </row>
    <row r="208" spans="1:33" ht="12.75">
      <c r="A208" s="2">
        <v>42.1</v>
      </c>
      <c r="B208" s="2">
        <v>0.923</v>
      </c>
      <c r="C208" s="2" t="s">
        <v>809</v>
      </c>
      <c r="D208" s="4">
        <v>-2.23</v>
      </c>
      <c r="E208" s="2">
        <v>0.47</v>
      </c>
      <c r="F208" s="10">
        <f t="shared" si="48"/>
        <v>-2.081</v>
      </c>
      <c r="G208" s="2">
        <v>42.07</v>
      </c>
      <c r="H208" s="2">
        <v>0.934</v>
      </c>
      <c r="I208" s="2" t="s">
        <v>848</v>
      </c>
      <c r="J208" s="4">
        <v>0.37</v>
      </c>
      <c r="K208" s="2">
        <v>0.38</v>
      </c>
      <c r="L208" s="10">
        <f t="shared" si="49"/>
        <v>0.5189999999999999</v>
      </c>
      <c r="N208" s="2">
        <v>42.07</v>
      </c>
      <c r="O208" s="2">
        <v>0.927</v>
      </c>
      <c r="P208" s="2" t="s">
        <v>888</v>
      </c>
      <c r="Q208" s="4">
        <v>-1.26</v>
      </c>
      <c r="R208" s="2">
        <v>0.42</v>
      </c>
      <c r="S208" s="10">
        <f t="shared" si="50"/>
        <v>-1.111</v>
      </c>
      <c r="U208" s="2">
        <v>42.07</v>
      </c>
      <c r="V208" s="2">
        <v>0.927</v>
      </c>
      <c r="W208" s="2" t="s">
        <v>926</v>
      </c>
      <c r="X208" s="4">
        <v>-1.22</v>
      </c>
      <c r="Y208" s="2">
        <v>0.48</v>
      </c>
      <c r="Z208" s="10">
        <f t="shared" si="51"/>
        <v>-1.071</v>
      </c>
      <c r="AB208" s="2">
        <v>41.39</v>
      </c>
      <c r="AC208" s="2">
        <v>0.931</v>
      </c>
      <c r="AD208" s="2" t="s">
        <v>966</v>
      </c>
      <c r="AE208" s="4">
        <v>1.27</v>
      </c>
      <c r="AF208" s="2">
        <v>0.39</v>
      </c>
      <c r="AG208" s="10">
        <f t="shared" si="52"/>
        <v>1.419</v>
      </c>
    </row>
    <row r="209" spans="1:33" ht="12.75">
      <c r="A209" s="2">
        <v>37.65</v>
      </c>
      <c r="B209" s="2">
        <v>0.874</v>
      </c>
      <c r="C209" s="2" t="s">
        <v>810</v>
      </c>
      <c r="D209" s="4">
        <v>-3.09</v>
      </c>
      <c r="E209" s="2">
        <v>0.4</v>
      </c>
      <c r="F209" s="10">
        <f t="shared" si="48"/>
        <v>-1.996</v>
      </c>
      <c r="G209" s="2">
        <v>37.62</v>
      </c>
      <c r="H209" s="2">
        <v>0.884</v>
      </c>
      <c r="I209" s="2" t="s">
        <v>849</v>
      </c>
      <c r="J209" s="4">
        <v>-0.62</v>
      </c>
      <c r="K209" s="2">
        <v>0.45</v>
      </c>
      <c r="L209" s="10">
        <f t="shared" si="49"/>
        <v>0.47399999999999987</v>
      </c>
      <c r="N209" s="2">
        <v>37.62</v>
      </c>
      <c r="O209" s="2">
        <v>0.878</v>
      </c>
      <c r="P209" s="2" t="s">
        <v>889</v>
      </c>
      <c r="Q209" s="4">
        <v>-2.17</v>
      </c>
      <c r="R209" s="2">
        <v>0.4</v>
      </c>
      <c r="S209" s="10">
        <f t="shared" si="50"/>
        <v>-1.076</v>
      </c>
      <c r="U209" s="2">
        <v>37.62</v>
      </c>
      <c r="V209" s="2">
        <v>0.877</v>
      </c>
      <c r="W209" s="2" t="s">
        <v>927</v>
      </c>
      <c r="X209" s="4">
        <v>-2.46</v>
      </c>
      <c r="Y209" s="2">
        <v>0.44</v>
      </c>
      <c r="Z209" s="10">
        <f t="shared" si="51"/>
        <v>-1.366</v>
      </c>
      <c r="AB209" s="2">
        <v>36.9</v>
      </c>
      <c r="AC209" s="2">
        <v>0.881</v>
      </c>
      <c r="AD209" s="2" t="s">
        <v>967</v>
      </c>
      <c r="AE209" s="4">
        <v>0.69</v>
      </c>
      <c r="AF209" s="2">
        <v>0.52</v>
      </c>
      <c r="AG209" s="10">
        <f t="shared" si="52"/>
        <v>1.7839999999999998</v>
      </c>
    </row>
    <row r="210" spans="1:33" ht="12.75">
      <c r="A210" s="2">
        <v>32.82</v>
      </c>
      <c r="B210" s="2">
        <v>0.819</v>
      </c>
      <c r="C210" s="2" t="s">
        <v>811</v>
      </c>
      <c r="D210" s="4">
        <v>-3.55</v>
      </c>
      <c r="E210" s="2">
        <v>0.37</v>
      </c>
      <c r="F210" s="10">
        <f t="shared" si="48"/>
        <v>-2.145</v>
      </c>
      <c r="G210" s="2">
        <v>32.79</v>
      </c>
      <c r="H210" s="2">
        <v>0.829</v>
      </c>
      <c r="I210" s="2" t="s">
        <v>850</v>
      </c>
      <c r="J210" s="4">
        <v>-0.93</v>
      </c>
      <c r="K210" s="2">
        <v>0.45</v>
      </c>
      <c r="L210" s="10">
        <f t="shared" si="49"/>
        <v>0.47499999999999976</v>
      </c>
      <c r="N210" s="2">
        <v>32.79</v>
      </c>
      <c r="O210" s="2">
        <v>0.822</v>
      </c>
      <c r="P210" s="2" t="s">
        <v>890</v>
      </c>
      <c r="Q210" s="4">
        <v>-2.7</v>
      </c>
      <c r="R210" s="2">
        <v>0.37</v>
      </c>
      <c r="S210" s="10">
        <f t="shared" si="50"/>
        <v>-1.2950000000000004</v>
      </c>
      <c r="U210" s="2">
        <v>32.79</v>
      </c>
      <c r="V210" s="2">
        <v>0.823</v>
      </c>
      <c r="W210" s="2" t="s">
        <v>928</v>
      </c>
      <c r="X210" s="4">
        <v>-2.63</v>
      </c>
      <c r="Y210" s="2">
        <v>0.42</v>
      </c>
      <c r="Z210" s="10">
        <f t="shared" si="51"/>
        <v>-1.225</v>
      </c>
      <c r="AB210" s="2">
        <v>33.06</v>
      </c>
      <c r="AC210" s="2">
        <v>0.833</v>
      </c>
      <c r="AD210" s="2" t="s">
        <v>968</v>
      </c>
      <c r="AE210" s="4">
        <v>-0.77</v>
      </c>
      <c r="AF210" s="2">
        <v>0.43</v>
      </c>
      <c r="AG210" s="10">
        <f t="shared" si="52"/>
        <v>0.6349999999999998</v>
      </c>
    </row>
    <row r="211" spans="1:33" ht="12.75">
      <c r="A211" s="2">
        <v>28.36</v>
      </c>
      <c r="B211" s="2">
        <v>0.76</v>
      </c>
      <c r="C211" s="2" t="s">
        <v>812</v>
      </c>
      <c r="D211" s="4">
        <v>-4.65</v>
      </c>
      <c r="E211" s="2">
        <v>0.31</v>
      </c>
      <c r="F211" s="10">
        <f t="shared" si="48"/>
        <v>-2.0660000000000003</v>
      </c>
      <c r="G211" s="2">
        <v>28.33</v>
      </c>
      <c r="H211" s="2">
        <v>0.77</v>
      </c>
      <c r="I211" s="2" t="s">
        <v>851</v>
      </c>
      <c r="J211" s="4">
        <v>-1.97</v>
      </c>
      <c r="K211" s="2">
        <v>0.38</v>
      </c>
      <c r="L211" s="10">
        <f t="shared" si="49"/>
        <v>0.6140000000000001</v>
      </c>
      <c r="N211" s="2">
        <v>28.33</v>
      </c>
      <c r="O211" s="2">
        <v>0.762</v>
      </c>
      <c r="P211" s="2" t="s">
        <v>891</v>
      </c>
      <c r="Q211" s="4">
        <v>-4.05</v>
      </c>
      <c r="R211" s="2">
        <v>0.36</v>
      </c>
      <c r="S211" s="10">
        <f t="shared" si="50"/>
        <v>-1.4659999999999997</v>
      </c>
      <c r="U211" s="2">
        <v>28.34</v>
      </c>
      <c r="V211" s="2">
        <v>0.764</v>
      </c>
      <c r="W211" s="2" t="s">
        <v>929</v>
      </c>
      <c r="X211" s="4">
        <v>-3.63</v>
      </c>
      <c r="Y211" s="2">
        <v>0.32</v>
      </c>
      <c r="Z211" s="10">
        <f t="shared" si="51"/>
        <v>-1.0459999999999998</v>
      </c>
      <c r="AB211" s="2">
        <v>28.56</v>
      </c>
      <c r="AC211" s="2">
        <v>0.773</v>
      </c>
      <c r="AD211" s="2" t="s">
        <v>969</v>
      </c>
      <c r="AE211" s="4">
        <v>-2.1</v>
      </c>
      <c r="AF211" s="2">
        <v>0.31</v>
      </c>
      <c r="AG211" s="10">
        <f t="shared" si="52"/>
        <v>0.484</v>
      </c>
    </row>
    <row r="212" spans="1:33" ht="12.75">
      <c r="A212" s="2">
        <v>24.54</v>
      </c>
      <c r="B212" s="2">
        <v>0.697</v>
      </c>
      <c r="C212" s="2" t="s">
        <v>813</v>
      </c>
      <c r="D212" s="4">
        <v>-7.2</v>
      </c>
      <c r="E212" s="2">
        <v>0.33</v>
      </c>
      <c r="F212" s="10">
        <f t="shared" si="48"/>
        <v>-1.7190000000000003</v>
      </c>
      <c r="G212" s="2">
        <v>24.53</v>
      </c>
      <c r="H212" s="2">
        <v>0.706</v>
      </c>
      <c r="I212" s="2" t="s">
        <v>852</v>
      </c>
      <c r="J212" s="4">
        <v>-4.81</v>
      </c>
      <c r="K212" s="2">
        <v>0.51</v>
      </c>
      <c r="L212" s="10">
        <f t="shared" si="49"/>
        <v>0.6710000000000003</v>
      </c>
      <c r="N212" s="2">
        <v>24.52</v>
      </c>
      <c r="O212" s="2">
        <v>0.699</v>
      </c>
      <c r="P212" s="2" t="s">
        <v>892</v>
      </c>
      <c r="Q212" s="4">
        <v>-6.78</v>
      </c>
      <c r="R212" s="2">
        <v>0.48</v>
      </c>
      <c r="S212" s="10">
        <f t="shared" si="50"/>
        <v>-1.2990000000000004</v>
      </c>
      <c r="U212" s="2">
        <v>24.53</v>
      </c>
      <c r="V212" s="2">
        <v>0.701</v>
      </c>
      <c r="W212" s="2" t="s">
        <v>930</v>
      </c>
      <c r="X212" s="4">
        <v>-6.16</v>
      </c>
      <c r="Y212" s="2">
        <v>0.32</v>
      </c>
      <c r="Z212" s="10">
        <f t="shared" si="51"/>
        <v>-0.6790000000000003</v>
      </c>
      <c r="AB212" s="2">
        <v>23.09</v>
      </c>
      <c r="AC212" s="2">
        <v>0.677</v>
      </c>
      <c r="AD212" s="2" t="s">
        <v>970</v>
      </c>
      <c r="AE212" s="4">
        <v>-6.68</v>
      </c>
      <c r="AF212" s="2">
        <v>0.32</v>
      </c>
      <c r="AG212" s="10">
        <f t="shared" si="52"/>
        <v>-1.1989999999999998</v>
      </c>
    </row>
    <row r="213" spans="1:33" ht="12.75">
      <c r="A213" s="2">
        <v>20.09</v>
      </c>
      <c r="B213" s="2">
        <v>0.62</v>
      </c>
      <c r="C213" s="2" t="s">
        <v>814</v>
      </c>
      <c r="D213" s="4">
        <v>-7.8</v>
      </c>
      <c r="E213" s="2">
        <v>0.27</v>
      </c>
      <c r="F213" s="10">
        <f t="shared" si="48"/>
        <v>-1.6629999999999994</v>
      </c>
      <c r="G213" s="2">
        <v>20.07</v>
      </c>
      <c r="H213" s="2">
        <v>0.628</v>
      </c>
      <c r="I213" s="2" t="s">
        <v>853</v>
      </c>
      <c r="J213" s="4">
        <v>-5.66</v>
      </c>
      <c r="K213" s="2">
        <v>0.4</v>
      </c>
      <c r="L213" s="10">
        <f t="shared" si="49"/>
        <v>0.4770000000000003</v>
      </c>
      <c r="N213" s="2">
        <v>20.07</v>
      </c>
      <c r="O213" s="2">
        <v>0.621</v>
      </c>
      <c r="P213" s="2" t="s">
        <v>893</v>
      </c>
      <c r="Q213" s="4">
        <v>-7.43</v>
      </c>
      <c r="R213" s="2">
        <v>0.21</v>
      </c>
      <c r="S213" s="10">
        <f t="shared" si="50"/>
        <v>-1.2929999999999993</v>
      </c>
      <c r="U213" s="2">
        <v>20.08</v>
      </c>
      <c r="V213" s="2">
        <v>0.623</v>
      </c>
      <c r="W213" s="2" t="s">
        <v>931</v>
      </c>
      <c r="X213" s="4">
        <v>-6.99</v>
      </c>
      <c r="Y213" s="2">
        <v>0.36</v>
      </c>
      <c r="Z213" s="10">
        <f t="shared" si="51"/>
        <v>-0.8529999999999998</v>
      </c>
      <c r="AB213" s="2">
        <v>20.24</v>
      </c>
      <c r="AC213" s="2">
        <v>0.632</v>
      </c>
      <c r="AD213" s="2" t="s">
        <v>971</v>
      </c>
      <c r="AE213" s="4">
        <v>-5.44</v>
      </c>
      <c r="AF213" s="2">
        <v>0.31</v>
      </c>
      <c r="AG213" s="10">
        <f t="shared" si="52"/>
        <v>0.6970000000000001</v>
      </c>
    </row>
    <row r="214" spans="1:33" ht="12.75">
      <c r="A214" s="2">
        <v>14.91</v>
      </c>
      <c r="B214" s="2">
        <v>0.499</v>
      </c>
      <c r="C214" s="2" t="s">
        <v>815</v>
      </c>
      <c r="D214" s="4">
        <v>-5.2</v>
      </c>
      <c r="E214" s="2">
        <v>0.2</v>
      </c>
      <c r="F214" s="10">
        <f t="shared" si="48"/>
        <v>-1.1600000000000001</v>
      </c>
      <c r="G214" s="2">
        <v>14.9</v>
      </c>
      <c r="H214" s="2">
        <v>0.508</v>
      </c>
      <c r="I214" s="2" t="s">
        <v>854</v>
      </c>
      <c r="J214" s="4">
        <v>-3.61</v>
      </c>
      <c r="K214" s="2">
        <v>0.19</v>
      </c>
      <c r="L214" s="10">
        <f t="shared" si="49"/>
        <v>0.43000000000000016</v>
      </c>
      <c r="N214" s="2">
        <v>14.89</v>
      </c>
      <c r="O214" s="2">
        <v>0.5</v>
      </c>
      <c r="P214" s="2" t="s">
        <v>894</v>
      </c>
      <c r="Q214" s="4">
        <v>-4.99</v>
      </c>
      <c r="R214" s="2">
        <v>0.1</v>
      </c>
      <c r="S214" s="10">
        <f t="shared" si="50"/>
        <v>-0.9500000000000002</v>
      </c>
      <c r="U214" s="2">
        <v>14.9</v>
      </c>
      <c r="V214" s="2">
        <v>0.501</v>
      </c>
      <c r="W214" s="2" t="s">
        <v>932</v>
      </c>
      <c r="X214" s="4">
        <v>-4.75</v>
      </c>
      <c r="Y214" s="2">
        <v>0.23</v>
      </c>
      <c r="Z214" s="10">
        <f t="shared" si="51"/>
        <v>-0.71</v>
      </c>
      <c r="AB214" s="2">
        <v>15.02</v>
      </c>
      <c r="AC214" s="2">
        <v>0.511</v>
      </c>
      <c r="AD214" s="2" t="s">
        <v>972</v>
      </c>
      <c r="AE214" s="4">
        <v>-3.75</v>
      </c>
      <c r="AF214" s="2">
        <v>0.14</v>
      </c>
      <c r="AG214" s="10">
        <f t="shared" si="52"/>
        <v>0.29000000000000004</v>
      </c>
    </row>
    <row r="215" spans="1:33" ht="12.75">
      <c r="A215" s="2">
        <v>11.1</v>
      </c>
      <c r="B215" s="2">
        <v>0.379</v>
      </c>
      <c r="C215" s="2" t="s">
        <v>816</v>
      </c>
      <c r="D215" s="4">
        <v>6.81</v>
      </c>
      <c r="E215" s="2">
        <v>0.1</v>
      </c>
      <c r="F215" s="10">
        <f t="shared" si="48"/>
        <v>-0.8760000000000003</v>
      </c>
      <c r="G215" s="2">
        <v>11.09</v>
      </c>
      <c r="H215" s="2">
        <v>0.389</v>
      </c>
      <c r="I215" s="2" t="s">
        <v>855</v>
      </c>
      <c r="J215" s="4">
        <v>8.21</v>
      </c>
      <c r="K215" s="2">
        <v>0.07</v>
      </c>
      <c r="L215" s="10">
        <f t="shared" si="49"/>
        <v>0.5240000000000009</v>
      </c>
      <c r="N215" s="2">
        <v>11.09</v>
      </c>
      <c r="O215" s="2">
        <v>0.382</v>
      </c>
      <c r="P215" s="2" t="s">
        <v>895</v>
      </c>
      <c r="Q215" s="4">
        <v>7.24</v>
      </c>
      <c r="R215" s="2">
        <v>0.11</v>
      </c>
      <c r="S215" s="10">
        <f t="shared" si="50"/>
        <v>-0.44599999999999973</v>
      </c>
      <c r="U215" s="2">
        <v>11.09</v>
      </c>
      <c r="V215" s="2">
        <v>0.382</v>
      </c>
      <c r="W215" s="2" t="s">
        <v>933</v>
      </c>
      <c r="X215" s="4">
        <v>7.24</v>
      </c>
      <c r="Y215" s="2">
        <v>0.08</v>
      </c>
      <c r="Z215" s="10">
        <f t="shared" si="51"/>
        <v>-0.44599999999999973</v>
      </c>
      <c r="AB215" s="2">
        <v>11.18</v>
      </c>
      <c r="AC215" s="2">
        <v>0.388</v>
      </c>
      <c r="AD215" s="2" t="s">
        <v>973</v>
      </c>
      <c r="AE215" s="4">
        <v>7.21</v>
      </c>
      <c r="AF215" s="2">
        <v>0.09</v>
      </c>
      <c r="AG215" s="10">
        <f t="shared" si="52"/>
        <v>-0.476</v>
      </c>
    </row>
    <row r="216" spans="1:33" ht="12.75">
      <c r="A216" s="7"/>
      <c r="B216" s="7"/>
      <c r="C216" s="7"/>
      <c r="D216" s="18"/>
      <c r="E216" s="7"/>
      <c r="F216" s="13"/>
      <c r="G216" s="7"/>
      <c r="H216" s="7"/>
      <c r="I216" s="7"/>
      <c r="J216" s="18"/>
      <c r="K216" s="7"/>
      <c r="L216" s="13"/>
      <c r="N216" s="7"/>
      <c r="O216" s="7"/>
      <c r="P216" s="7"/>
      <c r="Q216" s="18"/>
      <c r="R216" s="7"/>
      <c r="S216" s="13"/>
      <c r="U216" s="7"/>
      <c r="V216" s="7"/>
      <c r="W216" s="7"/>
      <c r="X216" s="18"/>
      <c r="Y216" s="7"/>
      <c r="Z216" s="13"/>
      <c r="AB216" s="7"/>
      <c r="AC216" s="7"/>
      <c r="AD216" s="7"/>
      <c r="AE216" s="18"/>
      <c r="AF216" s="7"/>
      <c r="AG216" s="13"/>
    </row>
    <row r="217" spans="1:33" ht="12.75">
      <c r="A217" s="7"/>
      <c r="B217" s="7"/>
      <c r="C217" s="7"/>
      <c r="D217" s="18"/>
      <c r="E217" s="7"/>
      <c r="F217" s="13"/>
      <c r="G217" s="7"/>
      <c r="H217" s="7"/>
      <c r="I217" s="7"/>
      <c r="J217" s="18"/>
      <c r="K217" s="7"/>
      <c r="L217" s="13"/>
      <c r="N217" s="7"/>
      <c r="O217" s="7"/>
      <c r="P217" s="7"/>
      <c r="Q217" s="18"/>
      <c r="R217" s="7"/>
      <c r="S217" s="13"/>
      <c r="U217" s="7"/>
      <c r="V217" s="7"/>
      <c r="W217" s="7"/>
      <c r="X217" s="18"/>
      <c r="Y217" s="7"/>
      <c r="Z217" s="13"/>
      <c r="AB217" s="7"/>
      <c r="AC217" s="7"/>
      <c r="AD217" s="7"/>
      <c r="AE217" s="18"/>
      <c r="AF217" s="7"/>
      <c r="AG217" s="13"/>
    </row>
    <row r="218" spans="1:33" ht="12.75">
      <c r="A218" s="7"/>
      <c r="B218" s="7"/>
      <c r="C218" s="7"/>
      <c r="D218" s="18"/>
      <c r="E218" s="7"/>
      <c r="F218" s="13"/>
      <c r="G218" s="7"/>
      <c r="H218" s="7"/>
      <c r="I218" s="7"/>
      <c r="J218" s="18"/>
      <c r="K218" s="7"/>
      <c r="L218" s="13"/>
      <c r="N218" s="7"/>
      <c r="O218" s="7"/>
      <c r="P218" s="7"/>
      <c r="Q218" s="18"/>
      <c r="R218" s="7"/>
      <c r="S218" s="13"/>
      <c r="U218" s="7"/>
      <c r="V218" s="7"/>
      <c r="W218" s="7"/>
      <c r="X218" s="18"/>
      <c r="Y218" s="7"/>
      <c r="Z218" s="13"/>
      <c r="AB218" s="7"/>
      <c r="AC218" s="7"/>
      <c r="AD218" s="7"/>
      <c r="AE218" s="18"/>
      <c r="AF218" s="7"/>
      <c r="AG218" s="13"/>
    </row>
    <row r="222" ht="18">
      <c r="A222" s="11" t="s">
        <v>145</v>
      </c>
    </row>
    <row r="224" spans="1:34" ht="12.75">
      <c r="A224" s="2"/>
      <c r="B224" s="2" t="s">
        <v>976</v>
      </c>
      <c r="C224" s="2" t="s">
        <v>152</v>
      </c>
      <c r="D224" s="2" t="s">
        <v>153</v>
      </c>
      <c r="E224" s="2"/>
      <c r="F224" s="2"/>
      <c r="G224" s="2"/>
      <c r="H224" s="2" t="s">
        <v>976</v>
      </c>
      <c r="I224" s="2" t="s">
        <v>977</v>
      </c>
      <c r="J224" s="2" t="s">
        <v>152</v>
      </c>
      <c r="K224" s="2" t="s">
        <v>153</v>
      </c>
      <c r="L224" s="2"/>
      <c r="M224" s="2"/>
      <c r="N224" s="2"/>
      <c r="O224" s="2" t="s">
        <v>976</v>
      </c>
      <c r="P224" s="2" t="s">
        <v>977</v>
      </c>
      <c r="Q224" s="2" t="s">
        <v>152</v>
      </c>
      <c r="R224" s="2" t="s">
        <v>153</v>
      </c>
      <c r="S224" s="2"/>
      <c r="T224" s="2"/>
      <c r="U224" s="2"/>
      <c r="V224" s="2" t="s">
        <v>976</v>
      </c>
      <c r="W224" s="2" t="s">
        <v>977</v>
      </c>
      <c r="X224" s="2" t="s">
        <v>152</v>
      </c>
      <c r="Y224" s="2" t="s">
        <v>153</v>
      </c>
      <c r="Z224" s="2"/>
      <c r="AA224" s="2"/>
      <c r="AB224" s="2"/>
      <c r="AC224" s="2" t="s">
        <v>976</v>
      </c>
      <c r="AD224" s="2" t="s">
        <v>977</v>
      </c>
      <c r="AE224" s="2" t="s">
        <v>152</v>
      </c>
      <c r="AF224" s="2" t="s">
        <v>153</v>
      </c>
      <c r="AG224" s="2"/>
      <c r="AH224" s="2"/>
    </row>
    <row r="225" spans="1:3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2.75">
      <c r="A226" s="2" t="s">
        <v>154</v>
      </c>
      <c r="B226" s="3">
        <v>39358</v>
      </c>
      <c r="C226" s="2" t="s">
        <v>978</v>
      </c>
      <c r="D226" s="2" t="s">
        <v>156</v>
      </c>
      <c r="E226" s="2" t="s">
        <v>979</v>
      </c>
      <c r="F226" s="2"/>
      <c r="G226" s="2" t="s">
        <v>154</v>
      </c>
      <c r="H226" s="3">
        <v>39358</v>
      </c>
      <c r="I226" s="2"/>
      <c r="J226" s="2" t="s">
        <v>1023</v>
      </c>
      <c r="K226" s="2" t="s">
        <v>156</v>
      </c>
      <c r="L226" s="2" t="s">
        <v>1024</v>
      </c>
      <c r="M226" s="2"/>
      <c r="N226" s="2" t="s">
        <v>154</v>
      </c>
      <c r="O226" s="3">
        <v>39358</v>
      </c>
      <c r="P226" s="2"/>
      <c r="Q226" s="2" t="s">
        <v>1062</v>
      </c>
      <c r="R226" s="2" t="s">
        <v>156</v>
      </c>
      <c r="S226" s="2" t="s">
        <v>1063</v>
      </c>
      <c r="T226" s="2"/>
      <c r="U226" s="2" t="s">
        <v>154</v>
      </c>
      <c r="V226" s="3">
        <v>39358</v>
      </c>
      <c r="W226" s="2"/>
      <c r="X226" s="2" t="s">
        <v>1100</v>
      </c>
      <c r="Y226" s="2" t="s">
        <v>156</v>
      </c>
      <c r="Z226" s="2" t="s">
        <v>1101</v>
      </c>
      <c r="AA226" s="2"/>
      <c r="AB226" s="2" t="s">
        <v>154</v>
      </c>
      <c r="AC226" s="3">
        <v>39358</v>
      </c>
      <c r="AD226" s="2"/>
      <c r="AE226" s="2" t="s">
        <v>1138</v>
      </c>
      <c r="AF226" s="2" t="s">
        <v>156</v>
      </c>
      <c r="AG226" s="2" t="s">
        <v>1139</v>
      </c>
      <c r="AH226" s="2"/>
    </row>
    <row r="227" spans="1:34" ht="12.75">
      <c r="A227" s="2" t="s">
        <v>158</v>
      </c>
      <c r="B227" s="2" t="s">
        <v>980</v>
      </c>
      <c r="C227" s="2" t="s">
        <v>160</v>
      </c>
      <c r="D227" s="2"/>
      <c r="E227" s="2"/>
      <c r="F227" s="2"/>
      <c r="G227" s="2" t="s">
        <v>158</v>
      </c>
      <c r="H227" s="2" t="s">
        <v>980</v>
      </c>
      <c r="I227" s="2">
        <v>74</v>
      </c>
      <c r="J227" s="2" t="s">
        <v>160</v>
      </c>
      <c r="K227" s="2"/>
      <c r="L227" s="2"/>
      <c r="M227" s="2"/>
      <c r="N227" s="2" t="s">
        <v>158</v>
      </c>
      <c r="O227" s="2" t="s">
        <v>980</v>
      </c>
      <c r="P227" s="2">
        <v>63</v>
      </c>
      <c r="Q227" s="2" t="s">
        <v>160</v>
      </c>
      <c r="R227" s="2"/>
      <c r="S227" s="2"/>
      <c r="T227" s="2"/>
      <c r="U227" s="2" t="s">
        <v>158</v>
      </c>
      <c r="V227" s="2" t="s">
        <v>980</v>
      </c>
      <c r="W227" s="2">
        <v>49</v>
      </c>
      <c r="X227" s="2" t="s">
        <v>160</v>
      </c>
      <c r="Y227" s="2"/>
      <c r="Z227" s="2"/>
      <c r="AA227" s="2"/>
      <c r="AB227" s="2" t="s">
        <v>158</v>
      </c>
      <c r="AC227" s="2" t="s">
        <v>980</v>
      </c>
      <c r="AD227" s="2">
        <v>43</v>
      </c>
      <c r="AE227" s="2" t="s">
        <v>160</v>
      </c>
      <c r="AF227" s="2"/>
      <c r="AG227" s="2"/>
      <c r="AH227" s="2"/>
    </row>
    <row r="228" spans="1:58" ht="12.75">
      <c r="A228" s="2" t="s">
        <v>161</v>
      </c>
      <c r="B228" s="2" t="s">
        <v>981</v>
      </c>
      <c r="C228" s="2" t="s">
        <v>983</v>
      </c>
      <c r="D228" s="2"/>
      <c r="E228" s="2"/>
      <c r="F228" s="2"/>
      <c r="G228" s="2" t="s">
        <v>161</v>
      </c>
      <c r="H228" s="2" t="s">
        <v>1025</v>
      </c>
      <c r="I228" s="2" t="s">
        <v>982</v>
      </c>
      <c r="J228" s="2" t="s">
        <v>983</v>
      </c>
      <c r="K228" s="2"/>
      <c r="L228" s="2"/>
      <c r="M228" s="2"/>
      <c r="N228" s="2" t="s">
        <v>161</v>
      </c>
      <c r="O228" s="2" t="s">
        <v>1064</v>
      </c>
      <c r="P228" s="2" t="s">
        <v>982</v>
      </c>
      <c r="Q228" s="2" t="s">
        <v>983</v>
      </c>
      <c r="R228" s="2"/>
      <c r="S228" s="2"/>
      <c r="T228" s="2"/>
      <c r="U228" s="2" t="s">
        <v>161</v>
      </c>
      <c r="V228" s="2" t="s">
        <v>1102</v>
      </c>
      <c r="W228" s="2" t="s">
        <v>982</v>
      </c>
      <c r="X228" s="2" t="s">
        <v>983</v>
      </c>
      <c r="Y228" s="2"/>
      <c r="Z228" s="2"/>
      <c r="AA228" s="2"/>
      <c r="AB228" s="2" t="s">
        <v>161</v>
      </c>
      <c r="AC228" s="2" t="s">
        <v>1140</v>
      </c>
      <c r="AD228" s="2" t="s">
        <v>982</v>
      </c>
      <c r="AE228" s="2" t="s">
        <v>983</v>
      </c>
      <c r="AF228" s="2"/>
      <c r="AG228" s="2"/>
      <c r="AH228" s="2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</row>
    <row r="229" spans="1:58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</row>
    <row r="230" spans="1:58" ht="12.75">
      <c r="A230" s="2" t="s">
        <v>580</v>
      </c>
      <c r="B230" s="2" t="s">
        <v>984</v>
      </c>
      <c r="C230" s="2" t="s">
        <v>986</v>
      </c>
      <c r="D230" s="2"/>
      <c r="E230" s="2"/>
      <c r="F230" s="2"/>
      <c r="G230" s="2" t="s">
        <v>580</v>
      </c>
      <c r="H230" s="2" t="s">
        <v>984</v>
      </c>
      <c r="I230" s="2" t="s">
        <v>1026</v>
      </c>
      <c r="J230" s="2" t="s">
        <v>1027</v>
      </c>
      <c r="K230" s="2"/>
      <c r="L230" s="2"/>
      <c r="M230" s="2"/>
      <c r="N230" s="2" t="s">
        <v>580</v>
      </c>
      <c r="O230" s="2" t="s">
        <v>984</v>
      </c>
      <c r="P230" s="2" t="s">
        <v>1026</v>
      </c>
      <c r="Q230" s="2" t="s">
        <v>1065</v>
      </c>
      <c r="R230" s="2"/>
      <c r="S230" s="2"/>
      <c r="T230" s="2"/>
      <c r="U230" s="2" t="s">
        <v>580</v>
      </c>
      <c r="V230" s="2" t="s">
        <v>984</v>
      </c>
      <c r="W230" s="2" t="s">
        <v>985</v>
      </c>
      <c r="X230" s="2" t="s">
        <v>1103</v>
      </c>
      <c r="Y230" s="2"/>
      <c r="Z230" s="2"/>
      <c r="AA230" s="2"/>
      <c r="AB230" s="2" t="s">
        <v>580</v>
      </c>
      <c r="AC230" s="2" t="s">
        <v>984</v>
      </c>
      <c r="AD230" s="2" t="s">
        <v>985</v>
      </c>
      <c r="AE230" s="2" t="s">
        <v>1141</v>
      </c>
      <c r="AF230" s="2"/>
      <c r="AG230" s="2"/>
      <c r="AH230" s="2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</row>
    <row r="231" spans="1:3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2.75">
      <c r="A232" s="2" t="s">
        <v>166</v>
      </c>
      <c r="B232" s="2" t="s">
        <v>167</v>
      </c>
      <c r="C232" s="2" t="s">
        <v>168</v>
      </c>
      <c r="D232" s="2"/>
      <c r="E232" s="2"/>
      <c r="F232" s="2"/>
      <c r="G232" s="2" t="s">
        <v>166</v>
      </c>
      <c r="H232" s="2" t="s">
        <v>167</v>
      </c>
      <c r="I232" s="2"/>
      <c r="J232" s="2" t="s">
        <v>168</v>
      </c>
      <c r="K232" s="2"/>
      <c r="L232" s="2"/>
      <c r="M232" s="2"/>
      <c r="N232" s="2" t="s">
        <v>166</v>
      </c>
      <c r="O232" s="2" t="s">
        <v>167</v>
      </c>
      <c r="P232" s="2"/>
      <c r="Q232" s="2" t="s">
        <v>168</v>
      </c>
      <c r="R232" s="2"/>
      <c r="S232" s="2"/>
      <c r="T232" s="2"/>
      <c r="U232" s="2" t="s">
        <v>166</v>
      </c>
      <c r="V232" s="2" t="s">
        <v>167</v>
      </c>
      <c r="W232" s="2"/>
      <c r="X232" s="2" t="s">
        <v>168</v>
      </c>
      <c r="Y232" s="2"/>
      <c r="Z232" s="2"/>
      <c r="AA232" s="2" t="s">
        <v>172</v>
      </c>
      <c r="AB232" s="2" t="s">
        <v>166</v>
      </c>
      <c r="AC232" s="2" t="s">
        <v>167</v>
      </c>
      <c r="AD232" s="2"/>
      <c r="AE232" s="2" t="s">
        <v>168</v>
      </c>
      <c r="AF232" s="2"/>
      <c r="AG232" s="2"/>
      <c r="AH232" s="2"/>
    </row>
    <row r="233" spans="1:34" ht="12.75">
      <c r="A233" s="2" t="s">
        <v>169</v>
      </c>
      <c r="B233" s="2" t="s">
        <v>987</v>
      </c>
      <c r="C233" s="2" t="s">
        <v>171</v>
      </c>
      <c r="D233" s="2" t="s">
        <v>172</v>
      </c>
      <c r="E233" s="2" t="s">
        <v>172</v>
      </c>
      <c r="F233" s="2" t="s">
        <v>172</v>
      </c>
      <c r="G233" s="2" t="s">
        <v>169</v>
      </c>
      <c r="H233" s="2" t="s">
        <v>987</v>
      </c>
      <c r="I233" s="2" t="s">
        <v>988</v>
      </c>
      <c r="J233" s="2" t="s">
        <v>171</v>
      </c>
      <c r="K233" s="2" t="s">
        <v>172</v>
      </c>
      <c r="L233" s="2" t="s">
        <v>172</v>
      </c>
      <c r="M233" s="2" t="s">
        <v>172</v>
      </c>
      <c r="N233" s="2" t="s">
        <v>169</v>
      </c>
      <c r="O233" s="2" t="s">
        <v>987</v>
      </c>
      <c r="P233" s="2" t="s">
        <v>988</v>
      </c>
      <c r="Q233" s="2" t="s">
        <v>171</v>
      </c>
      <c r="R233" s="2" t="s">
        <v>172</v>
      </c>
      <c r="S233" s="2" t="s">
        <v>172</v>
      </c>
      <c r="T233" s="2" t="s">
        <v>565</v>
      </c>
      <c r="U233" s="2" t="s">
        <v>169</v>
      </c>
      <c r="V233" s="2" t="s">
        <v>987</v>
      </c>
      <c r="W233" s="2" t="s">
        <v>988</v>
      </c>
      <c r="X233" s="2" t="s">
        <v>171</v>
      </c>
      <c r="Y233" s="2" t="s">
        <v>172</v>
      </c>
      <c r="Z233" s="2" t="s">
        <v>172</v>
      </c>
      <c r="AA233" s="2" t="s">
        <v>370</v>
      </c>
      <c r="AB233" s="2" t="s">
        <v>169</v>
      </c>
      <c r="AC233" s="2" t="s">
        <v>987</v>
      </c>
      <c r="AD233" s="2" t="s">
        <v>988</v>
      </c>
      <c r="AE233" s="2" t="s">
        <v>171</v>
      </c>
      <c r="AF233" s="2" t="s">
        <v>172</v>
      </c>
      <c r="AG233" s="2" t="s">
        <v>172</v>
      </c>
      <c r="AH233" s="2" t="s">
        <v>172</v>
      </c>
    </row>
    <row r="234" spans="1:34" ht="12.75">
      <c r="A234" s="2" t="s">
        <v>173</v>
      </c>
      <c r="B234" s="2" t="s">
        <v>174</v>
      </c>
      <c r="C234" s="2" t="s">
        <v>175</v>
      </c>
      <c r="D234" s="2" t="s">
        <v>176</v>
      </c>
      <c r="E234" s="2" t="s">
        <v>177</v>
      </c>
      <c r="F234" s="2" t="s">
        <v>370</v>
      </c>
      <c r="G234" s="2" t="s">
        <v>173</v>
      </c>
      <c r="H234" s="2" t="s">
        <v>174</v>
      </c>
      <c r="I234" s="2"/>
      <c r="J234" s="2" t="s">
        <v>175</v>
      </c>
      <c r="K234" s="2" t="s">
        <v>176</v>
      </c>
      <c r="L234" s="2" t="s">
        <v>177</v>
      </c>
      <c r="M234" s="2" t="s">
        <v>370</v>
      </c>
      <c r="N234" s="2" t="s">
        <v>173</v>
      </c>
      <c r="O234" s="2" t="s">
        <v>174</v>
      </c>
      <c r="P234" s="2"/>
      <c r="Q234" s="2" t="s">
        <v>175</v>
      </c>
      <c r="R234" s="2" t="s">
        <v>176</v>
      </c>
      <c r="S234" s="2" t="s">
        <v>177</v>
      </c>
      <c r="T234" s="2" t="s">
        <v>370</v>
      </c>
      <c r="U234" s="2" t="s">
        <v>173</v>
      </c>
      <c r="V234" s="2" t="s">
        <v>174</v>
      </c>
      <c r="W234" s="2"/>
      <c r="X234" s="2" t="s">
        <v>175</v>
      </c>
      <c r="Y234" s="2" t="s">
        <v>176</v>
      </c>
      <c r="Z234" s="2" t="s">
        <v>177</v>
      </c>
      <c r="AA234" s="2" t="s">
        <v>147</v>
      </c>
      <c r="AB234" s="2" t="s">
        <v>173</v>
      </c>
      <c r="AC234" s="2" t="s">
        <v>174</v>
      </c>
      <c r="AD234" s="2"/>
      <c r="AE234" s="2" t="s">
        <v>175</v>
      </c>
      <c r="AF234" s="2" t="s">
        <v>176</v>
      </c>
      <c r="AG234" s="2" t="s">
        <v>177</v>
      </c>
      <c r="AH234" s="2" t="s">
        <v>370</v>
      </c>
    </row>
    <row r="235" spans="1:34" ht="12.75">
      <c r="A235" s="2"/>
      <c r="B235" s="2"/>
      <c r="C235" s="2"/>
      <c r="D235" s="2"/>
      <c r="E235" s="2"/>
      <c r="F235" s="2" t="s">
        <v>147</v>
      </c>
      <c r="G235" s="2"/>
      <c r="H235" s="2"/>
      <c r="I235" s="2"/>
      <c r="J235" s="2"/>
      <c r="K235" s="2"/>
      <c r="L235" s="2"/>
      <c r="M235" s="2" t="s">
        <v>147</v>
      </c>
      <c r="N235" s="2"/>
      <c r="O235" s="2"/>
      <c r="P235" s="2"/>
      <c r="Q235" s="2"/>
      <c r="R235" s="2"/>
      <c r="S235" s="2"/>
      <c r="T235" s="2" t="s">
        <v>147</v>
      </c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 t="s">
        <v>147</v>
      </c>
    </row>
    <row r="236" spans="1:34" ht="12.75">
      <c r="A236" s="2">
        <v>2080.66</v>
      </c>
      <c r="B236" s="2">
        <v>4.424</v>
      </c>
      <c r="C236" s="2" t="s">
        <v>989</v>
      </c>
      <c r="D236" s="4">
        <v>2.9</v>
      </c>
      <c r="E236" s="2">
        <v>1.07</v>
      </c>
      <c r="F236" s="10">
        <f aca="true" t="shared" si="53" ref="F236:F269">AI128</f>
        <v>-1.306999999999999</v>
      </c>
      <c r="G236" s="2">
        <v>2080.29</v>
      </c>
      <c r="H236" s="2">
        <v>4.431</v>
      </c>
      <c r="I236" s="2"/>
      <c r="J236" s="2" t="s">
        <v>1028</v>
      </c>
      <c r="K236" s="4">
        <v>3.53</v>
      </c>
      <c r="L236" s="2">
        <v>0.98</v>
      </c>
      <c r="M236" s="10">
        <f aca="true" t="shared" si="54" ref="M236:M269">AJ128</f>
        <v>-0.6769999999999992</v>
      </c>
      <c r="N236" s="2">
        <v>2081.77</v>
      </c>
      <c r="O236" s="2">
        <v>4.445</v>
      </c>
      <c r="P236" s="2"/>
      <c r="Q236" s="2" t="s">
        <v>1066</v>
      </c>
      <c r="R236" s="4">
        <v>4.63</v>
      </c>
      <c r="S236" s="2">
        <v>1.02</v>
      </c>
      <c r="T236" s="10">
        <f aca="true" t="shared" si="55" ref="T236:T269">AK128</f>
        <v>0.42300000000000093</v>
      </c>
      <c r="U236" s="2">
        <v>2080.9</v>
      </c>
      <c r="V236" s="2">
        <v>4.437</v>
      </c>
      <c r="W236" s="2"/>
      <c r="X236" s="2" t="s">
        <v>1104</v>
      </c>
      <c r="Y236" s="4">
        <v>3.99</v>
      </c>
      <c r="Z236" s="2">
        <v>0.83</v>
      </c>
      <c r="AA236" s="10">
        <f aca="true" t="shared" si="56" ref="AA236:AA269">AL128</f>
        <v>-0.21699999999999875</v>
      </c>
      <c r="AB236" s="2">
        <v>2080.98</v>
      </c>
      <c r="AC236" s="2">
        <v>4.404</v>
      </c>
      <c r="AD236" s="2"/>
      <c r="AE236" s="2" t="s">
        <v>1142</v>
      </c>
      <c r="AF236" s="4">
        <v>1.19</v>
      </c>
      <c r="AG236" s="2">
        <v>0.98</v>
      </c>
      <c r="AH236" s="10">
        <f>AM128</f>
        <v>-3.016999999999999</v>
      </c>
    </row>
    <row r="237" spans="1:34" ht="12.75">
      <c r="A237" s="2">
        <v>1907.22</v>
      </c>
      <c r="B237" s="2">
        <v>4.281</v>
      </c>
      <c r="C237" s="2" t="s">
        <v>990</v>
      </c>
      <c r="D237" s="4">
        <v>-0.05</v>
      </c>
      <c r="E237" s="2">
        <v>0.92</v>
      </c>
      <c r="F237" s="10">
        <f t="shared" si="53"/>
        <v>-0.79</v>
      </c>
      <c r="G237" s="2">
        <v>1907.47</v>
      </c>
      <c r="H237" s="2">
        <v>4.283</v>
      </c>
      <c r="I237" s="2"/>
      <c r="J237" s="2" t="s">
        <v>1029</v>
      </c>
      <c r="K237" s="4">
        <v>0.15</v>
      </c>
      <c r="L237" s="2">
        <v>1.04</v>
      </c>
      <c r="M237" s="10">
        <f t="shared" si="54"/>
        <v>-0.59</v>
      </c>
      <c r="N237" s="2">
        <v>1908.94</v>
      </c>
      <c r="O237" s="2">
        <v>4.293</v>
      </c>
      <c r="P237" s="2"/>
      <c r="Q237" s="2" t="s">
        <v>1067</v>
      </c>
      <c r="R237" s="4">
        <v>0.82</v>
      </c>
      <c r="S237" s="2">
        <v>1.18</v>
      </c>
      <c r="T237" s="10">
        <f t="shared" si="55"/>
        <v>0.07999999999999996</v>
      </c>
      <c r="U237" s="2">
        <v>1908.39</v>
      </c>
      <c r="V237" s="2">
        <v>4.29</v>
      </c>
      <c r="W237" s="2"/>
      <c r="X237" s="2" t="s">
        <v>1105</v>
      </c>
      <c r="Y237" s="4">
        <v>0.63</v>
      </c>
      <c r="Z237" s="2">
        <v>0.92</v>
      </c>
      <c r="AA237" s="10">
        <f t="shared" si="56"/>
        <v>-0.10999999999999999</v>
      </c>
      <c r="AB237" s="2">
        <v>1909.08</v>
      </c>
      <c r="AC237" s="2">
        <v>4.259</v>
      </c>
      <c r="AD237" s="2"/>
      <c r="AE237" s="2" t="s">
        <v>1143</v>
      </c>
      <c r="AF237" s="4">
        <v>-1.84</v>
      </c>
      <c r="AG237" s="2">
        <v>1.03</v>
      </c>
      <c r="AH237" s="10">
        <f aca="true" t="shared" si="57" ref="AH237:AH269">SUM(-D237,AF237)</f>
        <v>-1.79</v>
      </c>
    </row>
    <row r="238" spans="1:34" ht="12.75">
      <c r="A238" s="2">
        <v>1637.98</v>
      </c>
      <c r="B238" s="2">
        <v>4.086</v>
      </c>
      <c r="C238" s="2" t="s">
        <v>991</v>
      </c>
      <c r="D238" s="4">
        <v>0.13</v>
      </c>
      <c r="E238" s="2">
        <v>0.81</v>
      </c>
      <c r="F238" s="10">
        <f t="shared" si="53"/>
        <v>-0.9500000000000001</v>
      </c>
      <c r="G238" s="2">
        <v>1636.97</v>
      </c>
      <c r="H238" s="2">
        <v>4.091</v>
      </c>
      <c r="I238" s="2"/>
      <c r="J238" s="2" t="s">
        <v>1030</v>
      </c>
      <c r="K238" s="4">
        <v>0.58</v>
      </c>
      <c r="L238" s="2">
        <v>0.9</v>
      </c>
      <c r="M238" s="10">
        <f t="shared" si="54"/>
        <v>-0.5000000000000001</v>
      </c>
      <c r="N238" s="2">
        <v>1637.27</v>
      </c>
      <c r="O238" s="2">
        <v>4.102</v>
      </c>
      <c r="P238" s="2"/>
      <c r="Q238" s="2" t="s">
        <v>1068</v>
      </c>
      <c r="R238" s="4">
        <v>1.38</v>
      </c>
      <c r="S238" s="2">
        <v>0.99</v>
      </c>
      <c r="T238" s="10">
        <f t="shared" si="55"/>
        <v>0.2999999999999998</v>
      </c>
      <c r="U238" s="2">
        <v>1637.86</v>
      </c>
      <c r="V238" s="2">
        <v>4.098</v>
      </c>
      <c r="W238" s="2"/>
      <c r="X238" s="2" t="s">
        <v>1106</v>
      </c>
      <c r="Y238" s="4">
        <v>1.04</v>
      </c>
      <c r="Z238" s="2">
        <v>0.9</v>
      </c>
      <c r="AA238" s="10">
        <f t="shared" si="56"/>
        <v>-0.040000000000000036</v>
      </c>
      <c r="AB238" s="2">
        <v>1637.43</v>
      </c>
      <c r="AC238" s="2">
        <v>4.074</v>
      </c>
      <c r="AD238" s="2"/>
      <c r="AE238" s="2" t="s">
        <v>1144</v>
      </c>
      <c r="AF238" s="4">
        <v>-0.82</v>
      </c>
      <c r="AG238" s="2">
        <v>0.86</v>
      </c>
      <c r="AH238" s="10">
        <f t="shared" si="57"/>
        <v>-0.95</v>
      </c>
    </row>
    <row r="239" spans="1:34" ht="12.75">
      <c r="A239" s="2">
        <v>1402.94</v>
      </c>
      <c r="B239" s="2">
        <v>3.882</v>
      </c>
      <c r="C239" s="2" t="s">
        <v>992</v>
      </c>
      <c r="D239" s="4">
        <v>-0.07</v>
      </c>
      <c r="E239" s="2">
        <v>0.94</v>
      </c>
      <c r="F239" s="10">
        <f t="shared" si="53"/>
        <v>-1.31</v>
      </c>
      <c r="G239" s="2">
        <v>1402.7</v>
      </c>
      <c r="H239" s="2">
        <v>3.894</v>
      </c>
      <c r="I239" s="2"/>
      <c r="J239" s="2" t="s">
        <v>1031</v>
      </c>
      <c r="K239" s="4">
        <v>0.93</v>
      </c>
      <c r="L239" s="2">
        <v>1.03</v>
      </c>
      <c r="M239" s="10">
        <f t="shared" si="54"/>
        <v>-0.30999999999999994</v>
      </c>
      <c r="N239" s="2">
        <v>1403.09</v>
      </c>
      <c r="O239" s="2">
        <v>3.906</v>
      </c>
      <c r="P239" s="2"/>
      <c r="Q239" s="2" t="s">
        <v>1069</v>
      </c>
      <c r="R239" s="4">
        <v>1.83</v>
      </c>
      <c r="S239" s="2">
        <v>0.97</v>
      </c>
      <c r="T239" s="10">
        <f t="shared" si="55"/>
        <v>0.5900000000000001</v>
      </c>
      <c r="U239" s="2">
        <v>1401.99</v>
      </c>
      <c r="V239" s="2">
        <v>3.898</v>
      </c>
      <c r="W239" s="2"/>
      <c r="X239" s="2" t="s">
        <v>1107</v>
      </c>
      <c r="Y239" s="4">
        <v>1.28</v>
      </c>
      <c r="Z239" s="2">
        <v>0.81</v>
      </c>
      <c r="AA239" s="10">
        <f t="shared" si="56"/>
        <v>0.040000000000000036</v>
      </c>
      <c r="AB239" s="2">
        <v>1401.62</v>
      </c>
      <c r="AC239" s="2">
        <v>3.876</v>
      </c>
      <c r="AD239" s="2"/>
      <c r="AE239" s="2" t="s">
        <v>1145</v>
      </c>
      <c r="AF239" s="4">
        <v>-0.4</v>
      </c>
      <c r="AG239" s="2">
        <v>0.81</v>
      </c>
      <c r="AH239" s="10">
        <f t="shared" si="57"/>
        <v>-0.33</v>
      </c>
    </row>
    <row r="240" spans="1:34" ht="12.75">
      <c r="A240" s="2">
        <v>1200.1</v>
      </c>
      <c r="B240" s="2">
        <v>3.682</v>
      </c>
      <c r="C240" s="2" t="s">
        <v>993</v>
      </c>
      <c r="D240" s="4">
        <v>-0.08</v>
      </c>
      <c r="E240" s="2">
        <v>0.97</v>
      </c>
      <c r="F240" s="10">
        <f t="shared" si="53"/>
        <v>-1.39</v>
      </c>
      <c r="G240" s="2">
        <v>1200.02</v>
      </c>
      <c r="H240" s="2">
        <v>3.693</v>
      </c>
      <c r="I240" s="2"/>
      <c r="J240" s="2" t="s">
        <v>1032</v>
      </c>
      <c r="K240" s="4">
        <v>0.83</v>
      </c>
      <c r="L240" s="2">
        <v>1.1</v>
      </c>
      <c r="M240" s="10">
        <f t="shared" si="54"/>
        <v>-0.47999999999999987</v>
      </c>
      <c r="N240" s="2">
        <v>1200.44</v>
      </c>
      <c r="O240" s="2">
        <v>3.707</v>
      </c>
      <c r="P240" s="2"/>
      <c r="Q240" s="2" t="s">
        <v>1070</v>
      </c>
      <c r="R240" s="4">
        <v>1.89</v>
      </c>
      <c r="S240" s="2">
        <v>0.95</v>
      </c>
      <c r="T240" s="10">
        <f t="shared" si="55"/>
        <v>0.5800000000000001</v>
      </c>
      <c r="U240" s="2">
        <v>1200.16</v>
      </c>
      <c r="V240" s="2">
        <v>3.701</v>
      </c>
      <c r="W240" s="2"/>
      <c r="X240" s="2" t="s">
        <v>1108</v>
      </c>
      <c r="Y240" s="4">
        <v>1.46</v>
      </c>
      <c r="Z240" s="2">
        <v>0.79</v>
      </c>
      <c r="AA240" s="10">
        <f t="shared" si="56"/>
        <v>0.15000000000000013</v>
      </c>
      <c r="AB240" s="2">
        <v>1199.8</v>
      </c>
      <c r="AC240" s="2">
        <v>3.684</v>
      </c>
      <c r="AD240" s="2"/>
      <c r="AE240" s="2" t="s">
        <v>1146</v>
      </c>
      <c r="AF240" s="4">
        <v>0.12</v>
      </c>
      <c r="AG240" s="2">
        <v>1.06</v>
      </c>
      <c r="AH240" s="10">
        <f t="shared" si="57"/>
        <v>0.2</v>
      </c>
    </row>
    <row r="241" spans="1:34" ht="12.75">
      <c r="A241" s="2">
        <v>1027.68</v>
      </c>
      <c r="B241" s="2">
        <v>3.488</v>
      </c>
      <c r="C241" s="2" t="s">
        <v>994</v>
      </c>
      <c r="D241" s="4">
        <v>-0.29</v>
      </c>
      <c r="E241" s="2">
        <v>1.02</v>
      </c>
      <c r="F241" s="10">
        <f t="shared" si="53"/>
        <v>-1.5</v>
      </c>
      <c r="G241" s="2">
        <v>1027.55</v>
      </c>
      <c r="H241" s="2">
        <v>3.498</v>
      </c>
      <c r="I241" s="2"/>
      <c r="J241" s="2" t="s">
        <v>1033</v>
      </c>
      <c r="K241" s="4">
        <v>0.58</v>
      </c>
      <c r="L241" s="2">
        <v>1.08</v>
      </c>
      <c r="M241" s="10">
        <f t="shared" si="54"/>
        <v>-0.63</v>
      </c>
      <c r="N241" s="2">
        <v>1028.1</v>
      </c>
      <c r="O241" s="2">
        <v>3.516</v>
      </c>
      <c r="P241" s="2"/>
      <c r="Q241" s="2" t="s">
        <v>1071</v>
      </c>
      <c r="R241" s="4">
        <v>1.98</v>
      </c>
      <c r="S241" s="2">
        <v>1.02</v>
      </c>
      <c r="T241" s="10">
        <f t="shared" si="55"/>
        <v>0.77</v>
      </c>
      <c r="U241" s="2">
        <v>1027.26</v>
      </c>
      <c r="V241" s="2">
        <v>3.506</v>
      </c>
      <c r="W241" s="2"/>
      <c r="X241" s="2" t="s">
        <v>1109</v>
      </c>
      <c r="Y241" s="4">
        <v>1.24</v>
      </c>
      <c r="Z241" s="2">
        <v>0.91</v>
      </c>
      <c r="AA241" s="10">
        <f t="shared" si="56"/>
        <v>0.030000000000000027</v>
      </c>
      <c r="AB241" s="2">
        <v>1028.26</v>
      </c>
      <c r="AC241" s="2">
        <v>3.495</v>
      </c>
      <c r="AD241" s="2"/>
      <c r="AE241" s="2" t="s">
        <v>1147</v>
      </c>
      <c r="AF241" s="4">
        <v>0.22</v>
      </c>
      <c r="AG241" s="2">
        <v>1</v>
      </c>
      <c r="AH241" s="10">
        <f t="shared" si="57"/>
        <v>0.51</v>
      </c>
    </row>
    <row r="242" spans="1:34" ht="12.75">
      <c r="A242" s="2">
        <v>880.36</v>
      </c>
      <c r="B242" s="2">
        <v>3.306</v>
      </c>
      <c r="C242" s="2" t="s">
        <v>995</v>
      </c>
      <c r="D242" s="4">
        <v>-0.27</v>
      </c>
      <c r="E242" s="2">
        <v>1.12</v>
      </c>
      <c r="F242" s="10">
        <f t="shared" si="53"/>
        <v>-1.5919999999999999</v>
      </c>
      <c r="G242" s="2">
        <v>881.24</v>
      </c>
      <c r="H242" s="2">
        <v>3.319</v>
      </c>
      <c r="I242" s="2"/>
      <c r="J242" s="2" t="s">
        <v>1034</v>
      </c>
      <c r="K242" s="4">
        <v>0.75</v>
      </c>
      <c r="L242" s="2">
        <v>0.81</v>
      </c>
      <c r="M242" s="10">
        <f t="shared" si="54"/>
        <v>-0.5719999999999998</v>
      </c>
      <c r="N242" s="2">
        <v>880.83</v>
      </c>
      <c r="O242" s="2">
        <v>3.333</v>
      </c>
      <c r="P242" s="2"/>
      <c r="Q242" s="2" t="s">
        <v>1072</v>
      </c>
      <c r="R242" s="4">
        <v>2.09</v>
      </c>
      <c r="S242" s="2">
        <v>1.11</v>
      </c>
      <c r="T242" s="10">
        <f t="shared" si="55"/>
        <v>0.768</v>
      </c>
      <c r="U242" s="2">
        <v>881.04</v>
      </c>
      <c r="V242" s="2">
        <v>3.325</v>
      </c>
      <c r="W242" s="2"/>
      <c r="X242" s="2" t="s">
        <v>1110</v>
      </c>
      <c r="Y242" s="4">
        <v>1.38</v>
      </c>
      <c r="Z242" s="2">
        <v>0.94</v>
      </c>
      <c r="AA242" s="10">
        <f t="shared" si="56"/>
        <v>0.05800000000000005</v>
      </c>
      <c r="AB242" s="2">
        <v>880.87</v>
      </c>
      <c r="AC242" s="2">
        <v>3.316</v>
      </c>
      <c r="AD242" s="2"/>
      <c r="AE242" s="2" t="s">
        <v>1148</v>
      </c>
      <c r="AF242" s="4">
        <v>0.58</v>
      </c>
      <c r="AG242" s="2">
        <v>1.03</v>
      </c>
      <c r="AH242" s="10">
        <f t="shared" si="57"/>
        <v>0.85</v>
      </c>
    </row>
    <row r="243" spans="1:34" ht="12.75">
      <c r="A243" s="2">
        <v>754.28</v>
      </c>
      <c r="B243" s="2">
        <v>3.132</v>
      </c>
      <c r="C243" s="2" t="s">
        <v>996</v>
      </c>
      <c r="D243" s="4">
        <v>-0.26</v>
      </c>
      <c r="E243" s="2">
        <v>0.98</v>
      </c>
      <c r="F243" s="10">
        <f t="shared" si="53"/>
        <v>-1.8450000000000002</v>
      </c>
      <c r="G243" s="2">
        <v>754.24</v>
      </c>
      <c r="H243" s="2">
        <v>3.146</v>
      </c>
      <c r="I243" s="2"/>
      <c r="J243" s="2" t="s">
        <v>1035</v>
      </c>
      <c r="K243" s="4">
        <v>1.03</v>
      </c>
      <c r="L243" s="2">
        <v>1.05</v>
      </c>
      <c r="M243" s="10">
        <f t="shared" si="54"/>
        <v>-0.5550000000000002</v>
      </c>
      <c r="N243" s="2">
        <v>754.65</v>
      </c>
      <c r="O243" s="2">
        <v>3.163</v>
      </c>
      <c r="P243" s="2"/>
      <c r="Q243" s="2" t="s">
        <v>1073</v>
      </c>
      <c r="R243" s="4">
        <v>2.53</v>
      </c>
      <c r="S243" s="2">
        <v>1.01</v>
      </c>
      <c r="T243" s="10">
        <f t="shared" si="55"/>
        <v>0.9449999999999996</v>
      </c>
      <c r="U243" s="2">
        <v>753.98</v>
      </c>
      <c r="V243" s="2">
        <v>3.151</v>
      </c>
      <c r="W243" s="2"/>
      <c r="X243" s="2" t="s">
        <v>1111</v>
      </c>
      <c r="Y243" s="4">
        <v>1.6</v>
      </c>
      <c r="Z243" s="2">
        <v>1.01</v>
      </c>
      <c r="AA243" s="10">
        <f t="shared" si="56"/>
        <v>0.014999999999999902</v>
      </c>
      <c r="AB243" s="2">
        <v>753.83</v>
      </c>
      <c r="AC243" s="2">
        <v>3.143</v>
      </c>
      <c r="AD243" s="2"/>
      <c r="AE243" s="2" t="s">
        <v>1149</v>
      </c>
      <c r="AF243" s="4">
        <v>0.83</v>
      </c>
      <c r="AG243" s="2">
        <v>1.02</v>
      </c>
      <c r="AH243" s="10">
        <f t="shared" si="57"/>
        <v>1.0899999999999999</v>
      </c>
    </row>
    <row r="244" spans="1:34" ht="12.75">
      <c r="A244" s="2">
        <v>646.08</v>
      </c>
      <c r="B244" s="2">
        <v>2.967</v>
      </c>
      <c r="C244" s="2" t="s">
        <v>997</v>
      </c>
      <c r="D244" s="4">
        <v>-0.07</v>
      </c>
      <c r="E244" s="2">
        <v>0.98</v>
      </c>
      <c r="F244" s="10">
        <f t="shared" si="53"/>
        <v>-1.8</v>
      </c>
      <c r="G244" s="2">
        <v>646.04</v>
      </c>
      <c r="H244" s="2">
        <v>2.982</v>
      </c>
      <c r="I244" s="2"/>
      <c r="J244" s="2" t="s">
        <v>1036</v>
      </c>
      <c r="K244" s="4">
        <v>1.35</v>
      </c>
      <c r="L244" s="2">
        <v>0.98</v>
      </c>
      <c r="M244" s="10">
        <f t="shared" si="54"/>
        <v>-0.3799999999999999</v>
      </c>
      <c r="N244" s="2">
        <v>645.77</v>
      </c>
      <c r="O244" s="2">
        <v>2.995</v>
      </c>
      <c r="P244" s="2"/>
      <c r="Q244" s="2" t="s">
        <v>1074</v>
      </c>
      <c r="R244" s="4">
        <v>2.65</v>
      </c>
      <c r="S244" s="2">
        <v>1.11</v>
      </c>
      <c r="T244" s="10">
        <f t="shared" si="55"/>
        <v>0.9199999999999999</v>
      </c>
      <c r="U244" s="2">
        <v>646.14</v>
      </c>
      <c r="V244" s="2">
        <v>2.983</v>
      </c>
      <c r="W244" s="2"/>
      <c r="X244" s="2" t="s">
        <v>1112</v>
      </c>
      <c r="Y244" s="4">
        <v>1.43</v>
      </c>
      <c r="Z244" s="2">
        <v>1.07</v>
      </c>
      <c r="AA244" s="10">
        <f t="shared" si="56"/>
        <v>-0.30000000000000004</v>
      </c>
      <c r="AB244" s="2">
        <v>646.03</v>
      </c>
      <c r="AC244" s="2">
        <v>2.978</v>
      </c>
      <c r="AD244" s="2"/>
      <c r="AE244" s="2" t="s">
        <v>1150</v>
      </c>
      <c r="AF244" s="4">
        <v>0.98</v>
      </c>
      <c r="AG244" s="2">
        <v>1.12</v>
      </c>
      <c r="AH244" s="10">
        <f t="shared" si="57"/>
        <v>1.05</v>
      </c>
    </row>
    <row r="245" spans="1:34" ht="12.75">
      <c r="A245" s="2">
        <v>555.23</v>
      </c>
      <c r="B245" s="2">
        <v>2.812</v>
      </c>
      <c r="C245" s="2" t="s">
        <v>998</v>
      </c>
      <c r="D245" s="4">
        <v>-0.03</v>
      </c>
      <c r="E245" s="2">
        <v>1.01</v>
      </c>
      <c r="F245" s="10">
        <f t="shared" si="53"/>
        <v>-2.095</v>
      </c>
      <c r="G245" s="2">
        <v>555.2</v>
      </c>
      <c r="H245" s="2">
        <v>2.835</v>
      </c>
      <c r="I245" s="2"/>
      <c r="J245" s="2" t="s">
        <v>1037</v>
      </c>
      <c r="K245" s="4">
        <v>2.31</v>
      </c>
      <c r="L245" s="2">
        <v>1.06</v>
      </c>
      <c r="M245" s="10">
        <f t="shared" si="54"/>
        <v>0.24499999999999966</v>
      </c>
      <c r="N245" s="2">
        <v>554.93</v>
      </c>
      <c r="O245" s="2">
        <v>2.841</v>
      </c>
      <c r="P245" s="2"/>
      <c r="Q245" s="2" t="s">
        <v>1075</v>
      </c>
      <c r="R245" s="4">
        <v>2.94</v>
      </c>
      <c r="S245" s="2">
        <v>1.09</v>
      </c>
      <c r="T245" s="10">
        <f t="shared" si="55"/>
        <v>0.8749999999999996</v>
      </c>
      <c r="U245" s="2">
        <v>555.43</v>
      </c>
      <c r="V245" s="2">
        <v>2.828</v>
      </c>
      <c r="W245" s="2"/>
      <c r="X245" s="2" t="s">
        <v>1113</v>
      </c>
      <c r="Y245" s="4">
        <v>1.57</v>
      </c>
      <c r="Z245" s="2">
        <v>0.95</v>
      </c>
      <c r="AA245" s="10">
        <f t="shared" si="56"/>
        <v>-0.49500000000000033</v>
      </c>
      <c r="AB245" s="2">
        <v>555.35</v>
      </c>
      <c r="AC245" s="2">
        <v>2.823</v>
      </c>
      <c r="AD245" s="2"/>
      <c r="AE245" s="2" t="s">
        <v>1151</v>
      </c>
      <c r="AF245" s="4">
        <v>1.06</v>
      </c>
      <c r="AG245" s="2">
        <v>1.16</v>
      </c>
      <c r="AH245" s="10">
        <f t="shared" si="57"/>
        <v>1.09</v>
      </c>
    </row>
    <row r="246" spans="1:34" ht="12.75">
      <c r="A246" s="2">
        <v>475.7</v>
      </c>
      <c r="B246" s="2">
        <v>2.662</v>
      </c>
      <c r="C246" s="2" t="s">
        <v>999</v>
      </c>
      <c r="D246" s="4">
        <v>0.02</v>
      </c>
      <c r="E246" s="2">
        <v>0.97</v>
      </c>
      <c r="F246" s="10">
        <f t="shared" si="53"/>
        <v>-2.158</v>
      </c>
      <c r="G246" s="2">
        <v>475.67</v>
      </c>
      <c r="H246" s="2">
        <v>2.686</v>
      </c>
      <c r="I246" s="2"/>
      <c r="J246" s="2" t="s">
        <v>1038</v>
      </c>
      <c r="K246" s="4">
        <v>2.6</v>
      </c>
      <c r="L246" s="2">
        <v>1.06</v>
      </c>
      <c r="M246" s="10">
        <f t="shared" si="54"/>
        <v>0.42200000000000015</v>
      </c>
      <c r="N246" s="2">
        <v>475.42</v>
      </c>
      <c r="O246" s="2">
        <v>2.689</v>
      </c>
      <c r="P246" s="2"/>
      <c r="Q246" s="2" t="s">
        <v>1076</v>
      </c>
      <c r="R246" s="4">
        <v>2.95</v>
      </c>
      <c r="S246" s="2">
        <v>1.1</v>
      </c>
      <c r="T246" s="10">
        <f t="shared" si="55"/>
        <v>0.7720000000000002</v>
      </c>
      <c r="U246" s="2">
        <v>475.98</v>
      </c>
      <c r="V246" s="2">
        <v>2.676</v>
      </c>
      <c r="W246" s="2"/>
      <c r="X246" s="2" t="s">
        <v>1114</v>
      </c>
      <c r="Y246" s="4">
        <v>1.42</v>
      </c>
      <c r="Z246" s="2">
        <v>1.04</v>
      </c>
      <c r="AA246" s="10">
        <f t="shared" si="56"/>
        <v>-0.758</v>
      </c>
      <c r="AB246" s="2">
        <v>475.9</v>
      </c>
      <c r="AC246" s="2">
        <v>2.676</v>
      </c>
      <c r="AD246" s="2"/>
      <c r="AE246" s="2" t="s">
        <v>1152</v>
      </c>
      <c r="AF246" s="4">
        <v>1.53</v>
      </c>
      <c r="AG246" s="2">
        <v>0.99</v>
      </c>
      <c r="AH246" s="10">
        <f t="shared" si="57"/>
        <v>1.51</v>
      </c>
    </row>
    <row r="247" spans="1:34" ht="12.75">
      <c r="A247" s="2">
        <v>407.05</v>
      </c>
      <c r="B247" s="2">
        <v>2.517</v>
      </c>
      <c r="C247" s="2" t="s">
        <v>1000</v>
      </c>
      <c r="D247" s="4">
        <v>0.03</v>
      </c>
      <c r="E247" s="2">
        <v>1</v>
      </c>
      <c r="F247" s="10">
        <f t="shared" si="53"/>
        <v>-2.2630000000000003</v>
      </c>
      <c r="G247" s="2">
        <v>407.04</v>
      </c>
      <c r="H247" s="2">
        <v>2.542</v>
      </c>
      <c r="I247" s="2"/>
      <c r="J247" s="2" t="s">
        <v>1039</v>
      </c>
      <c r="K247" s="4">
        <v>2.76</v>
      </c>
      <c r="L247" s="2">
        <v>0.91</v>
      </c>
      <c r="M247" s="10">
        <f t="shared" si="54"/>
        <v>0.46699999999999964</v>
      </c>
      <c r="N247" s="2">
        <v>406.82</v>
      </c>
      <c r="O247" s="2">
        <v>2.541</v>
      </c>
      <c r="P247" s="2"/>
      <c r="Q247" s="2" t="s">
        <v>1077</v>
      </c>
      <c r="R247" s="4">
        <v>2.79</v>
      </c>
      <c r="S247" s="2">
        <v>0.98</v>
      </c>
      <c r="T247" s="10">
        <f t="shared" si="55"/>
        <v>0.4969999999999999</v>
      </c>
      <c r="U247" s="2">
        <v>407.46</v>
      </c>
      <c r="V247" s="2">
        <v>2.532</v>
      </c>
      <c r="W247" s="2"/>
      <c r="X247" s="2" t="s">
        <v>1115</v>
      </c>
      <c r="Y247" s="4">
        <v>1.6</v>
      </c>
      <c r="Z247" s="2">
        <v>1.07</v>
      </c>
      <c r="AA247" s="10">
        <f t="shared" si="56"/>
        <v>-0.6930000000000001</v>
      </c>
      <c r="AB247" s="2">
        <v>407.33</v>
      </c>
      <c r="AC247" s="2">
        <v>2.533</v>
      </c>
      <c r="AD247" s="2"/>
      <c r="AE247" s="2" t="s">
        <v>1153</v>
      </c>
      <c r="AF247" s="4">
        <v>1.77</v>
      </c>
      <c r="AG247" s="2">
        <v>1.02</v>
      </c>
      <c r="AH247" s="10">
        <f t="shared" si="57"/>
        <v>1.74</v>
      </c>
    </row>
    <row r="248" spans="1:34" ht="12.75">
      <c r="A248" s="2">
        <v>349.92</v>
      </c>
      <c r="B248" s="2">
        <v>2.382</v>
      </c>
      <c r="C248" s="2" t="s">
        <v>1001</v>
      </c>
      <c r="D248" s="4">
        <v>-0.15</v>
      </c>
      <c r="E248" s="2">
        <v>0.99</v>
      </c>
      <c r="F248" s="10">
        <f t="shared" si="53"/>
        <v>-2.2239999999999998</v>
      </c>
      <c r="G248" s="2">
        <v>349.93</v>
      </c>
      <c r="H248" s="2">
        <v>2.407</v>
      </c>
      <c r="I248" s="2"/>
      <c r="J248" s="2" t="s">
        <v>1040</v>
      </c>
      <c r="K248" s="4">
        <v>2.87</v>
      </c>
      <c r="L248" s="2">
        <v>1.14</v>
      </c>
      <c r="M248" s="10">
        <f t="shared" si="54"/>
        <v>0.7960000000000003</v>
      </c>
      <c r="N248" s="2">
        <v>349.71</v>
      </c>
      <c r="O248" s="2">
        <v>2.405</v>
      </c>
      <c r="P248" s="2"/>
      <c r="Q248" s="2" t="s">
        <v>1078</v>
      </c>
      <c r="R248" s="4">
        <v>2.65</v>
      </c>
      <c r="S248" s="2">
        <v>0.91</v>
      </c>
      <c r="T248" s="10">
        <f t="shared" si="55"/>
        <v>0.5760000000000001</v>
      </c>
      <c r="U248" s="2">
        <v>350.45</v>
      </c>
      <c r="V248" s="2">
        <v>2.396</v>
      </c>
      <c r="W248" s="2"/>
      <c r="X248" s="2" t="s">
        <v>1116</v>
      </c>
      <c r="Y248" s="4">
        <v>1.39</v>
      </c>
      <c r="Z248" s="2">
        <v>0.94</v>
      </c>
      <c r="AA248" s="10">
        <f t="shared" si="56"/>
        <v>-0.6839999999999999</v>
      </c>
      <c r="AB248" s="2">
        <v>350.35</v>
      </c>
      <c r="AC248" s="2">
        <v>2.398</v>
      </c>
      <c r="AD248" s="2"/>
      <c r="AE248" s="2" t="s">
        <v>1154</v>
      </c>
      <c r="AF248" s="4">
        <v>1.65</v>
      </c>
      <c r="AG248" s="2">
        <v>1.02</v>
      </c>
      <c r="AH248" s="10">
        <f t="shared" si="57"/>
        <v>1.7999999999999998</v>
      </c>
    </row>
    <row r="249" spans="1:34" ht="12.75">
      <c r="A249" s="2">
        <v>299.47</v>
      </c>
      <c r="B249" s="2">
        <v>2.248</v>
      </c>
      <c r="C249" s="2" t="s">
        <v>1002</v>
      </c>
      <c r="D249" s="4">
        <v>-0.41</v>
      </c>
      <c r="E249" s="2">
        <v>0.83</v>
      </c>
      <c r="F249" s="10">
        <f t="shared" si="53"/>
        <v>-2.436</v>
      </c>
      <c r="G249" s="2">
        <v>299.46</v>
      </c>
      <c r="H249" s="2">
        <v>2.274</v>
      </c>
      <c r="I249" s="2"/>
      <c r="J249" s="2" t="s">
        <v>1041</v>
      </c>
      <c r="K249" s="4">
        <v>2.79</v>
      </c>
      <c r="L249" s="2">
        <v>1</v>
      </c>
      <c r="M249" s="10">
        <f t="shared" si="54"/>
        <v>0.7640000000000002</v>
      </c>
      <c r="N249" s="2">
        <v>299.26</v>
      </c>
      <c r="O249" s="2">
        <v>2.271</v>
      </c>
      <c r="P249" s="2"/>
      <c r="Q249" s="2" t="s">
        <v>1079</v>
      </c>
      <c r="R249" s="4">
        <v>2.4</v>
      </c>
      <c r="S249" s="2">
        <v>0.9</v>
      </c>
      <c r="T249" s="10">
        <f t="shared" si="55"/>
        <v>0.3740000000000001</v>
      </c>
      <c r="U249" s="2">
        <v>299.04</v>
      </c>
      <c r="V249" s="2">
        <v>2.262</v>
      </c>
      <c r="W249" s="2"/>
      <c r="X249" s="2" t="s">
        <v>1117</v>
      </c>
      <c r="Y249" s="4">
        <v>1.38</v>
      </c>
      <c r="Z249" s="2">
        <v>1</v>
      </c>
      <c r="AA249" s="10">
        <f t="shared" si="56"/>
        <v>-0.6459999999999999</v>
      </c>
      <c r="AB249" s="2">
        <v>298.95</v>
      </c>
      <c r="AC249" s="2">
        <v>2.263</v>
      </c>
      <c r="AD249" s="2"/>
      <c r="AE249" s="2" t="s">
        <v>1155</v>
      </c>
      <c r="AF249" s="4">
        <v>1.64</v>
      </c>
      <c r="AG249" s="2">
        <v>0.9</v>
      </c>
      <c r="AH249" s="10">
        <f t="shared" si="57"/>
        <v>2.05</v>
      </c>
    </row>
    <row r="250" spans="1:34" ht="12.75">
      <c r="A250" s="2">
        <v>257.67</v>
      </c>
      <c r="B250" s="2">
        <v>2.129</v>
      </c>
      <c r="C250" s="2" t="s">
        <v>1003</v>
      </c>
      <c r="D250" s="4">
        <v>-0.19</v>
      </c>
      <c r="E250" s="2">
        <v>0.88</v>
      </c>
      <c r="F250" s="10">
        <f t="shared" si="53"/>
        <v>-2.219</v>
      </c>
      <c r="G250" s="2">
        <v>257.67</v>
      </c>
      <c r="H250" s="2">
        <v>2.154</v>
      </c>
      <c r="I250" s="2"/>
      <c r="J250" s="2" t="s">
        <v>1042</v>
      </c>
      <c r="K250" s="4">
        <v>3.05</v>
      </c>
      <c r="L250" s="2">
        <v>0.94</v>
      </c>
      <c r="M250" s="10">
        <f t="shared" si="54"/>
        <v>1.021</v>
      </c>
      <c r="N250" s="2">
        <v>257.48</v>
      </c>
      <c r="O250" s="2">
        <v>2.149</v>
      </c>
      <c r="P250" s="2"/>
      <c r="Q250" s="2" t="s">
        <v>1080</v>
      </c>
      <c r="R250" s="4">
        <v>2.47</v>
      </c>
      <c r="S250" s="2">
        <v>0.91</v>
      </c>
      <c r="T250" s="10">
        <f t="shared" si="55"/>
        <v>0.4410000000000003</v>
      </c>
      <c r="U250" s="2">
        <v>257.3</v>
      </c>
      <c r="V250" s="2">
        <v>2.139</v>
      </c>
      <c r="W250" s="2"/>
      <c r="X250" s="2" t="s">
        <v>1118</v>
      </c>
      <c r="Y250" s="4">
        <v>1.25</v>
      </c>
      <c r="Z250" s="2">
        <v>0.86</v>
      </c>
      <c r="AA250" s="10">
        <f t="shared" si="56"/>
        <v>-0.7789999999999999</v>
      </c>
      <c r="AB250" s="2">
        <v>257.21</v>
      </c>
      <c r="AC250" s="2">
        <v>2.142</v>
      </c>
      <c r="AD250" s="2"/>
      <c r="AE250" s="2" t="s">
        <v>1156</v>
      </c>
      <c r="AF250" s="4">
        <v>1.68</v>
      </c>
      <c r="AG250" s="2">
        <v>0.9</v>
      </c>
      <c r="AH250" s="10">
        <f t="shared" si="57"/>
        <v>1.8699999999999999</v>
      </c>
    </row>
    <row r="251" spans="1:34" ht="12.75">
      <c r="A251" s="2">
        <v>220.23</v>
      </c>
      <c r="B251" s="2">
        <v>2.009</v>
      </c>
      <c r="C251" s="2" t="s">
        <v>1004</v>
      </c>
      <c r="D251" s="4">
        <v>-0.01</v>
      </c>
      <c r="E251" s="2">
        <v>0.91</v>
      </c>
      <c r="F251" s="10">
        <f t="shared" si="53"/>
        <v>-2.1919999999999997</v>
      </c>
      <c r="G251" s="2">
        <v>220.25</v>
      </c>
      <c r="H251" s="2">
        <v>2.033</v>
      </c>
      <c r="I251" s="2"/>
      <c r="J251" s="2" t="s">
        <v>1043</v>
      </c>
      <c r="K251" s="4">
        <v>3.19</v>
      </c>
      <c r="L251" s="2">
        <v>0.77</v>
      </c>
      <c r="M251" s="10">
        <f t="shared" si="54"/>
        <v>1.008</v>
      </c>
      <c r="N251" s="2">
        <v>220.07</v>
      </c>
      <c r="O251" s="2">
        <v>2.029</v>
      </c>
      <c r="P251" s="2"/>
      <c r="Q251" s="2" t="s">
        <v>1081</v>
      </c>
      <c r="R251" s="4">
        <v>2.71</v>
      </c>
      <c r="S251" s="2">
        <v>1.15</v>
      </c>
      <c r="T251" s="10">
        <f t="shared" si="55"/>
        <v>0.528</v>
      </c>
      <c r="U251" s="2">
        <v>219.92</v>
      </c>
      <c r="V251" s="2">
        <v>2.019</v>
      </c>
      <c r="W251" s="2"/>
      <c r="X251" s="2" t="s">
        <v>1119</v>
      </c>
      <c r="Y251" s="4">
        <v>1.55</v>
      </c>
      <c r="Z251" s="2">
        <v>1.03</v>
      </c>
      <c r="AA251" s="10">
        <f t="shared" si="56"/>
        <v>-0.6319999999999999</v>
      </c>
      <c r="AB251" s="2">
        <v>219.85</v>
      </c>
      <c r="AC251" s="2">
        <v>2.017</v>
      </c>
      <c r="AD251" s="2"/>
      <c r="AE251" s="2" t="s">
        <v>1157</v>
      </c>
      <c r="AF251" s="4">
        <v>1.27</v>
      </c>
      <c r="AG251" s="2">
        <v>0.93</v>
      </c>
      <c r="AH251" s="10">
        <f t="shared" si="57"/>
        <v>1.28</v>
      </c>
    </row>
    <row r="252" spans="1:34" ht="12.75">
      <c r="A252" s="2">
        <v>188.83</v>
      </c>
      <c r="B252" s="2">
        <v>1.895</v>
      </c>
      <c r="C252" s="2" t="s">
        <v>1005</v>
      </c>
      <c r="D252" s="4">
        <v>0.03</v>
      </c>
      <c r="E252" s="2">
        <v>0.94</v>
      </c>
      <c r="F252" s="10">
        <f t="shared" si="53"/>
        <v>-2.365</v>
      </c>
      <c r="G252" s="2">
        <v>188.84</v>
      </c>
      <c r="H252" s="2">
        <v>1.921</v>
      </c>
      <c r="I252" s="2"/>
      <c r="J252" s="2" t="s">
        <v>1044</v>
      </c>
      <c r="K252" s="4">
        <v>3.65</v>
      </c>
      <c r="L252" s="2">
        <v>0.96</v>
      </c>
      <c r="M252" s="10">
        <f t="shared" si="54"/>
        <v>1.255</v>
      </c>
      <c r="N252" s="2">
        <v>188.67</v>
      </c>
      <c r="O252" s="2">
        <v>1.917</v>
      </c>
      <c r="P252" s="2"/>
      <c r="Q252" s="2" t="s">
        <v>1082</v>
      </c>
      <c r="R252" s="4">
        <v>3.11</v>
      </c>
      <c r="S252" s="2">
        <v>0.85</v>
      </c>
      <c r="T252" s="10">
        <f t="shared" si="55"/>
        <v>0.7149999999999999</v>
      </c>
      <c r="U252" s="2">
        <v>188.55</v>
      </c>
      <c r="V252" s="2">
        <v>1.905</v>
      </c>
      <c r="W252" s="2"/>
      <c r="X252" s="2" t="s">
        <v>1120</v>
      </c>
      <c r="Y252" s="4">
        <v>1.5</v>
      </c>
      <c r="Z252" s="2">
        <v>1.05</v>
      </c>
      <c r="AA252" s="10">
        <f t="shared" si="56"/>
        <v>-0.895</v>
      </c>
      <c r="AB252" s="2">
        <v>188.48</v>
      </c>
      <c r="AC252" s="2">
        <v>1.905</v>
      </c>
      <c r="AD252" s="2"/>
      <c r="AE252" s="2" t="s">
        <v>1158</v>
      </c>
      <c r="AF252" s="4">
        <v>1.66</v>
      </c>
      <c r="AG252" s="2">
        <v>1</v>
      </c>
      <c r="AH252" s="10">
        <f t="shared" si="57"/>
        <v>1.63</v>
      </c>
    </row>
    <row r="253" spans="1:34" ht="12.75">
      <c r="A253" s="2">
        <v>163.12</v>
      </c>
      <c r="B253" s="2">
        <v>1.793</v>
      </c>
      <c r="C253" s="2" t="s">
        <v>1006</v>
      </c>
      <c r="D253" s="4">
        <v>0.33</v>
      </c>
      <c r="E253" s="2">
        <v>0.96</v>
      </c>
      <c r="F253" s="10">
        <f t="shared" si="53"/>
        <v>-2.8969999999999994</v>
      </c>
      <c r="G253" s="2">
        <v>163.13</v>
      </c>
      <c r="H253" s="2">
        <v>1.824</v>
      </c>
      <c r="I253" s="2"/>
      <c r="J253" s="2" t="s">
        <v>1045</v>
      </c>
      <c r="K253" s="4">
        <v>4.85</v>
      </c>
      <c r="L253" s="2">
        <v>1.23</v>
      </c>
      <c r="M253" s="10">
        <f t="shared" si="54"/>
        <v>1.6230000000000002</v>
      </c>
      <c r="N253" s="2">
        <v>162.99</v>
      </c>
      <c r="O253" s="2">
        <v>1.819</v>
      </c>
      <c r="P253" s="2"/>
      <c r="Q253" s="2" t="s">
        <v>1083</v>
      </c>
      <c r="R253" s="4">
        <v>4.24</v>
      </c>
      <c r="S253" s="2">
        <v>1</v>
      </c>
      <c r="T253" s="10">
        <f t="shared" si="55"/>
        <v>1.0130000000000008</v>
      </c>
      <c r="U253" s="2">
        <v>162.89</v>
      </c>
      <c r="V253" s="2">
        <v>1.806</v>
      </c>
      <c r="W253" s="2"/>
      <c r="X253" s="2" t="s">
        <v>1121</v>
      </c>
      <c r="Y253" s="4">
        <v>2.35</v>
      </c>
      <c r="Z253" s="2">
        <v>1.05</v>
      </c>
      <c r="AA253" s="10">
        <f t="shared" si="56"/>
        <v>-0.8769999999999993</v>
      </c>
      <c r="AB253" s="2">
        <v>162.82</v>
      </c>
      <c r="AC253" s="2">
        <v>1.807</v>
      </c>
      <c r="AD253" s="2"/>
      <c r="AE253" s="2" t="s">
        <v>1159</v>
      </c>
      <c r="AF253" s="4">
        <v>2.51</v>
      </c>
      <c r="AG253" s="2">
        <v>0.98</v>
      </c>
      <c r="AH253" s="10">
        <f t="shared" si="57"/>
        <v>2.1799999999999997</v>
      </c>
    </row>
    <row r="254" spans="1:34" ht="12.75">
      <c r="A254" s="2">
        <v>138.45</v>
      </c>
      <c r="B254" s="2">
        <v>1.68</v>
      </c>
      <c r="C254" s="2" t="s">
        <v>1007</v>
      </c>
      <c r="D254" s="4">
        <v>0.21</v>
      </c>
      <c r="E254" s="2">
        <v>1.04</v>
      </c>
      <c r="F254" s="10">
        <f t="shared" si="53"/>
        <v>-2.5429999999999997</v>
      </c>
      <c r="G254" s="2">
        <v>138.44</v>
      </c>
      <c r="H254" s="2">
        <v>1.705</v>
      </c>
      <c r="I254" s="2"/>
      <c r="J254" s="2" t="s">
        <v>1046</v>
      </c>
      <c r="K254" s="4">
        <v>3.96</v>
      </c>
      <c r="L254" s="2">
        <v>1.06</v>
      </c>
      <c r="M254" s="10">
        <f t="shared" si="54"/>
        <v>1.2070000000000003</v>
      </c>
      <c r="N254" s="2">
        <v>138.32</v>
      </c>
      <c r="O254" s="2">
        <v>1.703</v>
      </c>
      <c r="P254" s="2"/>
      <c r="Q254" s="2" t="s">
        <v>1084</v>
      </c>
      <c r="R254" s="4">
        <v>3.71</v>
      </c>
      <c r="S254" s="2">
        <v>1.41</v>
      </c>
      <c r="T254" s="10">
        <f t="shared" si="55"/>
        <v>0.9570000000000003</v>
      </c>
      <c r="U254" s="2">
        <v>138.25</v>
      </c>
      <c r="V254" s="2">
        <v>1.696</v>
      </c>
      <c r="W254" s="2"/>
      <c r="X254" s="2" t="s">
        <v>1122</v>
      </c>
      <c r="Y254" s="4">
        <v>2.75</v>
      </c>
      <c r="Z254" s="2">
        <v>1.15</v>
      </c>
      <c r="AA254" s="10">
        <f t="shared" si="56"/>
        <v>-0.0029999999999996696</v>
      </c>
      <c r="AB254" s="2">
        <v>138.18</v>
      </c>
      <c r="AC254" s="2">
        <v>1.694</v>
      </c>
      <c r="AD254" s="2"/>
      <c r="AE254" s="2" t="s">
        <v>1160</v>
      </c>
      <c r="AF254" s="4">
        <v>2.52</v>
      </c>
      <c r="AG254" s="2">
        <v>1.16</v>
      </c>
      <c r="AH254" s="10">
        <f t="shared" si="57"/>
        <v>2.31</v>
      </c>
    </row>
    <row r="255" spans="1:34" ht="12.75">
      <c r="A255" s="2">
        <v>118.56</v>
      </c>
      <c r="B255" s="2">
        <v>1.572</v>
      </c>
      <c r="C255" s="2" t="s">
        <v>1008</v>
      </c>
      <c r="D255" s="4">
        <v>-0.82</v>
      </c>
      <c r="E255" s="2">
        <v>1.15</v>
      </c>
      <c r="F255" s="10">
        <f t="shared" si="53"/>
        <v>-1.927</v>
      </c>
      <c r="G255" s="2">
        <v>118.57</v>
      </c>
      <c r="H255" s="2">
        <v>1.587</v>
      </c>
      <c r="I255" s="2"/>
      <c r="J255" s="2" t="s">
        <v>1047</v>
      </c>
      <c r="K255" s="4">
        <v>1.44</v>
      </c>
      <c r="L255" s="2">
        <v>1.28</v>
      </c>
      <c r="M255" s="10">
        <f t="shared" si="54"/>
        <v>0.33299999999999996</v>
      </c>
      <c r="N255" s="2">
        <v>118.46</v>
      </c>
      <c r="O255" s="2">
        <v>1.586</v>
      </c>
      <c r="P255" s="2"/>
      <c r="Q255" s="2" t="s">
        <v>1085</v>
      </c>
      <c r="R255" s="4">
        <v>1.53</v>
      </c>
      <c r="S255" s="2">
        <v>1.25</v>
      </c>
      <c r="T255" s="10">
        <f t="shared" si="55"/>
        <v>0.42300000000000004</v>
      </c>
      <c r="U255" s="2">
        <v>118.39</v>
      </c>
      <c r="V255" s="2">
        <v>1.585</v>
      </c>
      <c r="W255" s="2"/>
      <c r="X255" s="2" t="s">
        <v>1123</v>
      </c>
      <c r="Y255" s="4">
        <v>1.38</v>
      </c>
      <c r="Z255" s="2">
        <v>1.26</v>
      </c>
      <c r="AA255" s="10">
        <f t="shared" si="56"/>
        <v>0.2729999999999999</v>
      </c>
      <c r="AB255" s="2">
        <v>118.34</v>
      </c>
      <c r="AC255" s="2">
        <v>1.577</v>
      </c>
      <c r="AD255" s="2"/>
      <c r="AE255" s="2" t="s">
        <v>1161</v>
      </c>
      <c r="AF255" s="4">
        <v>0.19</v>
      </c>
      <c r="AG255" s="2">
        <v>1.17</v>
      </c>
      <c r="AH255" s="10">
        <f t="shared" si="57"/>
        <v>1.01</v>
      </c>
    </row>
    <row r="256" spans="1:34" ht="12.75">
      <c r="A256" s="2">
        <v>103.17</v>
      </c>
      <c r="B256" s="2">
        <v>1.487</v>
      </c>
      <c r="C256" s="2" t="s">
        <v>1009</v>
      </c>
      <c r="D256" s="4">
        <v>-0.46</v>
      </c>
      <c r="E256" s="2">
        <v>1.12</v>
      </c>
      <c r="F256" s="10">
        <f t="shared" si="53"/>
        <v>-1.193</v>
      </c>
      <c r="G256" s="2">
        <v>103.18</v>
      </c>
      <c r="H256" s="2">
        <v>1.498</v>
      </c>
      <c r="I256" s="2"/>
      <c r="J256" s="2" t="s">
        <v>1048</v>
      </c>
      <c r="K256" s="4">
        <v>1.28</v>
      </c>
      <c r="L256" s="2">
        <v>1.08</v>
      </c>
      <c r="M256" s="10">
        <f t="shared" si="54"/>
        <v>0.547</v>
      </c>
      <c r="N256" s="2">
        <v>103.08</v>
      </c>
      <c r="O256" s="2">
        <v>1.5</v>
      </c>
      <c r="P256" s="2"/>
      <c r="Q256" s="2" t="s">
        <v>1086</v>
      </c>
      <c r="R256" s="4">
        <v>1.64</v>
      </c>
      <c r="S256" s="2">
        <v>1.29</v>
      </c>
      <c r="T256" s="10">
        <f t="shared" si="55"/>
        <v>0.9069999999999999</v>
      </c>
      <c r="U256" s="2">
        <v>103.02</v>
      </c>
      <c r="V256" s="2">
        <v>1.497</v>
      </c>
      <c r="W256" s="2"/>
      <c r="X256" s="2" t="s">
        <v>1124</v>
      </c>
      <c r="Y256" s="4">
        <v>1.24</v>
      </c>
      <c r="Z256" s="2">
        <v>1.24</v>
      </c>
      <c r="AA256" s="10">
        <f t="shared" si="56"/>
        <v>0.507</v>
      </c>
      <c r="AB256" s="2">
        <v>102.98</v>
      </c>
      <c r="AC256" s="2">
        <v>1.491</v>
      </c>
      <c r="AD256" s="2"/>
      <c r="AE256" s="2" t="s">
        <v>1162</v>
      </c>
      <c r="AF256" s="4">
        <v>0.31</v>
      </c>
      <c r="AG256" s="2">
        <v>1.12</v>
      </c>
      <c r="AH256" s="10">
        <f t="shared" si="57"/>
        <v>0.77</v>
      </c>
    </row>
    <row r="257" spans="1:34" ht="12.75">
      <c r="A257" s="2">
        <v>88.36</v>
      </c>
      <c r="B257" s="2">
        <v>1.395</v>
      </c>
      <c r="C257" s="2" t="s">
        <v>1010</v>
      </c>
      <c r="D257" s="4">
        <v>-0.4</v>
      </c>
      <c r="E257" s="2">
        <v>1.41</v>
      </c>
      <c r="F257" s="10">
        <f t="shared" si="53"/>
        <v>-1.0210000000000001</v>
      </c>
      <c r="G257" s="2">
        <v>88.37</v>
      </c>
      <c r="H257" s="2">
        <v>1.402</v>
      </c>
      <c r="I257" s="2"/>
      <c r="J257" s="2" t="s">
        <v>1049</v>
      </c>
      <c r="K257" s="4">
        <v>0.79</v>
      </c>
      <c r="L257" s="2">
        <v>1.38</v>
      </c>
      <c r="M257" s="10">
        <f t="shared" si="54"/>
        <v>0.16899999999999993</v>
      </c>
      <c r="N257" s="2">
        <v>88.27</v>
      </c>
      <c r="O257" s="2">
        <v>1.406</v>
      </c>
      <c r="P257" s="2"/>
      <c r="Q257" s="2" t="s">
        <v>1087</v>
      </c>
      <c r="R257" s="4">
        <v>1.52</v>
      </c>
      <c r="S257" s="2">
        <v>1.4</v>
      </c>
      <c r="T257" s="10">
        <f t="shared" si="55"/>
        <v>0.8989999999999999</v>
      </c>
      <c r="U257" s="2">
        <v>88.22</v>
      </c>
      <c r="V257" s="2">
        <v>1.404</v>
      </c>
      <c r="W257" s="2"/>
      <c r="X257" s="2" t="s">
        <v>1125</v>
      </c>
      <c r="Y257" s="4">
        <v>1.36</v>
      </c>
      <c r="Z257" s="2">
        <v>1.29</v>
      </c>
      <c r="AA257" s="10">
        <f t="shared" si="56"/>
        <v>0.739</v>
      </c>
      <c r="AB257" s="2">
        <v>88.19</v>
      </c>
      <c r="AC257" s="2">
        <v>1.397</v>
      </c>
      <c r="AD257" s="2"/>
      <c r="AE257" s="2" t="s">
        <v>1163</v>
      </c>
      <c r="AF257" s="4">
        <v>0.13</v>
      </c>
      <c r="AG257" s="2">
        <v>1.22</v>
      </c>
      <c r="AH257" s="10">
        <f t="shared" si="57"/>
        <v>0.53</v>
      </c>
    </row>
    <row r="258" spans="1:34" ht="12.75">
      <c r="A258" s="2">
        <v>74.64</v>
      </c>
      <c r="B258" s="2">
        <v>1.3</v>
      </c>
      <c r="C258" s="2" t="s">
        <v>1011</v>
      </c>
      <c r="D258" s="4">
        <v>-0.22</v>
      </c>
      <c r="E258" s="2">
        <v>1.33</v>
      </c>
      <c r="F258" s="10">
        <f t="shared" si="53"/>
        <v>-1.202</v>
      </c>
      <c r="G258" s="2">
        <v>74.65</v>
      </c>
      <c r="H258" s="2">
        <v>1.308</v>
      </c>
      <c r="I258" s="2"/>
      <c r="J258" s="2" t="s">
        <v>1050</v>
      </c>
      <c r="K258" s="4">
        <v>1.19</v>
      </c>
      <c r="L258" s="2">
        <v>1.33</v>
      </c>
      <c r="M258" s="10">
        <f t="shared" si="54"/>
        <v>0.20799999999999996</v>
      </c>
      <c r="N258" s="2">
        <v>74.57</v>
      </c>
      <c r="O258" s="2">
        <v>1.312</v>
      </c>
      <c r="P258" s="2"/>
      <c r="Q258" s="2" t="s">
        <v>1088</v>
      </c>
      <c r="R258" s="4">
        <v>2.16</v>
      </c>
      <c r="S258" s="2">
        <v>1.27</v>
      </c>
      <c r="T258" s="10">
        <f t="shared" si="55"/>
        <v>1.1780000000000002</v>
      </c>
      <c r="U258" s="2">
        <v>74.53</v>
      </c>
      <c r="V258" s="2">
        <v>1.309</v>
      </c>
      <c r="W258" s="2"/>
      <c r="X258" s="2" t="s">
        <v>1126</v>
      </c>
      <c r="Y258" s="4">
        <v>1.61</v>
      </c>
      <c r="Z258" s="2">
        <v>1.28</v>
      </c>
      <c r="AA258" s="10">
        <f t="shared" si="56"/>
        <v>0.6280000000000001</v>
      </c>
      <c r="AB258" s="2">
        <v>74.5</v>
      </c>
      <c r="AC258" s="2">
        <v>1.304</v>
      </c>
      <c r="AD258" s="2"/>
      <c r="AE258" s="2" t="s">
        <v>1164</v>
      </c>
      <c r="AF258" s="4">
        <v>0.66</v>
      </c>
      <c r="AG258" s="2">
        <v>1.19</v>
      </c>
      <c r="AH258" s="10">
        <f t="shared" si="57"/>
        <v>0.88</v>
      </c>
    </row>
    <row r="259" spans="1:34" ht="12.75">
      <c r="A259" s="2">
        <v>63.4</v>
      </c>
      <c r="B259" s="2">
        <v>1.214</v>
      </c>
      <c r="C259" s="2" t="s">
        <v>1012</v>
      </c>
      <c r="D259" s="4">
        <v>0.13</v>
      </c>
      <c r="E259" s="2">
        <v>1.34</v>
      </c>
      <c r="F259" s="10">
        <f t="shared" si="53"/>
        <v>-0.678</v>
      </c>
      <c r="G259" s="2">
        <v>63.4</v>
      </c>
      <c r="H259" s="2">
        <v>1.22</v>
      </c>
      <c r="I259" s="2"/>
      <c r="J259" s="2" t="s">
        <v>1051</v>
      </c>
      <c r="K259" s="4">
        <v>1.3</v>
      </c>
      <c r="L259" s="2">
        <v>1.41</v>
      </c>
      <c r="M259" s="10">
        <f t="shared" si="54"/>
        <v>0.492</v>
      </c>
      <c r="N259" s="2">
        <v>63.33</v>
      </c>
      <c r="O259" s="2">
        <v>1.225</v>
      </c>
      <c r="P259" s="2"/>
      <c r="Q259" s="2" t="s">
        <v>1089</v>
      </c>
      <c r="R259" s="4">
        <v>2.45</v>
      </c>
      <c r="S259" s="2">
        <v>1.44</v>
      </c>
      <c r="T259" s="10">
        <f t="shared" si="55"/>
        <v>1.6420000000000001</v>
      </c>
      <c r="U259" s="2">
        <v>63.29</v>
      </c>
      <c r="V259" s="2">
        <v>1.222</v>
      </c>
      <c r="W259" s="2"/>
      <c r="X259" s="2" t="s">
        <v>1127</v>
      </c>
      <c r="Y259" s="4">
        <v>1.91</v>
      </c>
      <c r="Z259" s="2">
        <v>1.19</v>
      </c>
      <c r="AA259" s="10">
        <f t="shared" si="56"/>
        <v>1.1019999999999999</v>
      </c>
      <c r="AB259" s="2">
        <v>64.29</v>
      </c>
      <c r="AC259" s="2">
        <v>1.223</v>
      </c>
      <c r="AD259" s="2"/>
      <c r="AE259" s="2" t="s">
        <v>1165</v>
      </c>
      <c r="AF259" s="4">
        <v>0.46</v>
      </c>
      <c r="AG259" s="2">
        <v>1.27</v>
      </c>
      <c r="AH259" s="10">
        <f t="shared" si="57"/>
        <v>0.33</v>
      </c>
    </row>
    <row r="260" spans="1:34" ht="12.75">
      <c r="A260" s="2">
        <v>55.07</v>
      </c>
      <c r="B260" s="2">
        <v>1.144</v>
      </c>
      <c r="C260" s="2" t="s">
        <v>1013</v>
      </c>
      <c r="D260" s="4">
        <v>0.54</v>
      </c>
      <c r="E260" s="2">
        <v>1.47</v>
      </c>
      <c r="F260" s="10">
        <f t="shared" si="53"/>
        <v>-1.164</v>
      </c>
      <c r="G260" s="2">
        <v>55.07</v>
      </c>
      <c r="H260" s="2">
        <v>1.15</v>
      </c>
      <c r="I260" s="2"/>
      <c r="J260" s="2" t="s">
        <v>1052</v>
      </c>
      <c r="K260" s="4">
        <v>1.64</v>
      </c>
      <c r="L260" s="2">
        <v>1.29</v>
      </c>
      <c r="M260" s="10">
        <f t="shared" si="54"/>
        <v>-0.06400000000000006</v>
      </c>
      <c r="N260" s="2">
        <v>55.01</v>
      </c>
      <c r="O260" s="2">
        <v>1.156</v>
      </c>
      <c r="P260" s="2"/>
      <c r="Q260" s="2" t="s">
        <v>1090</v>
      </c>
      <c r="R260" s="4">
        <v>3.14</v>
      </c>
      <c r="S260" s="2">
        <v>1.24</v>
      </c>
      <c r="T260" s="10">
        <f t="shared" si="55"/>
        <v>1.4360000000000002</v>
      </c>
      <c r="U260" s="2">
        <v>54.99</v>
      </c>
      <c r="V260" s="2">
        <v>1.153</v>
      </c>
      <c r="W260" s="2"/>
      <c r="X260" s="2" t="s">
        <v>1128</v>
      </c>
      <c r="Y260" s="4">
        <v>2.43</v>
      </c>
      <c r="Z260" s="2">
        <v>1.3</v>
      </c>
      <c r="AA260" s="10">
        <f t="shared" si="56"/>
        <v>0.7260000000000002</v>
      </c>
      <c r="AB260" s="2">
        <v>54.97</v>
      </c>
      <c r="AC260" s="2">
        <v>1.15</v>
      </c>
      <c r="AD260" s="2"/>
      <c r="AE260" s="2" t="s">
        <v>1166</v>
      </c>
      <c r="AF260" s="4">
        <v>1.95</v>
      </c>
      <c r="AG260" s="2">
        <v>1.33</v>
      </c>
      <c r="AH260" s="10">
        <f t="shared" si="57"/>
        <v>1.41</v>
      </c>
    </row>
    <row r="261" spans="1:34" ht="12.75">
      <c r="A261" s="2">
        <v>48.04</v>
      </c>
      <c r="B261" s="2">
        <v>1.077</v>
      </c>
      <c r="C261" s="2" t="s">
        <v>1014</v>
      </c>
      <c r="D261" s="4">
        <v>0.43</v>
      </c>
      <c r="E261" s="2">
        <v>1.28</v>
      </c>
      <c r="F261" s="10">
        <f t="shared" si="53"/>
        <v>-1.0220000000000002</v>
      </c>
      <c r="G261" s="2">
        <v>48.04</v>
      </c>
      <c r="H261" s="2">
        <v>1.081</v>
      </c>
      <c r="I261" s="2"/>
      <c r="J261" s="2" t="s">
        <v>1053</v>
      </c>
      <c r="K261" s="4">
        <v>1.33</v>
      </c>
      <c r="L261" s="2">
        <v>1.35</v>
      </c>
      <c r="M261" s="10">
        <f t="shared" si="54"/>
        <v>-0.12200000000000011</v>
      </c>
      <c r="N261" s="2">
        <v>47.99</v>
      </c>
      <c r="O261" s="2">
        <v>1.088</v>
      </c>
      <c r="P261" s="2"/>
      <c r="Q261" s="2" t="s">
        <v>1091</v>
      </c>
      <c r="R261" s="4">
        <v>2.87</v>
      </c>
      <c r="S261" s="2">
        <v>1.23</v>
      </c>
      <c r="T261" s="10">
        <f t="shared" si="55"/>
        <v>1.418</v>
      </c>
      <c r="U261" s="2">
        <v>47.96</v>
      </c>
      <c r="V261" s="2">
        <v>1.086</v>
      </c>
      <c r="W261" s="2"/>
      <c r="X261" s="2" t="s">
        <v>1129</v>
      </c>
      <c r="Y261" s="4">
        <v>2.55</v>
      </c>
      <c r="Z261" s="2">
        <v>1.18</v>
      </c>
      <c r="AA261" s="10">
        <f t="shared" si="56"/>
        <v>1.0979999999999996</v>
      </c>
      <c r="AB261" s="2">
        <v>47.95</v>
      </c>
      <c r="AC261" s="2">
        <v>1.082</v>
      </c>
      <c r="AD261" s="2"/>
      <c r="AE261" s="2" t="s">
        <v>1167</v>
      </c>
      <c r="AF261" s="4">
        <v>1.62</v>
      </c>
      <c r="AG261" s="2">
        <v>1.35</v>
      </c>
      <c r="AH261" s="10">
        <f t="shared" si="57"/>
        <v>1.1900000000000002</v>
      </c>
    </row>
    <row r="262" spans="1:34" ht="12.75">
      <c r="A262" s="2">
        <v>41.36</v>
      </c>
      <c r="B262" s="2">
        <v>1.006</v>
      </c>
      <c r="C262" s="2" t="s">
        <v>1015</v>
      </c>
      <c r="D262" s="4">
        <v>0.03</v>
      </c>
      <c r="E262" s="2">
        <v>1.28</v>
      </c>
      <c r="F262" s="10">
        <f t="shared" si="53"/>
        <v>-0.738</v>
      </c>
      <c r="G262" s="2">
        <v>41.35</v>
      </c>
      <c r="H262" s="2">
        <v>1.011</v>
      </c>
      <c r="I262" s="2"/>
      <c r="J262" s="2" t="s">
        <v>1054</v>
      </c>
      <c r="K262" s="4">
        <v>1.2</v>
      </c>
      <c r="L262" s="2">
        <v>1.12</v>
      </c>
      <c r="M262" s="10">
        <f t="shared" si="54"/>
        <v>0.43199999999999994</v>
      </c>
      <c r="N262" s="2">
        <v>41.31</v>
      </c>
      <c r="O262" s="2">
        <v>1.018</v>
      </c>
      <c r="P262" s="2"/>
      <c r="Q262" s="2" t="s">
        <v>1092</v>
      </c>
      <c r="R262" s="4">
        <v>2.94</v>
      </c>
      <c r="S262" s="2">
        <v>1.19</v>
      </c>
      <c r="T262" s="10">
        <f t="shared" si="55"/>
        <v>2.1719999999999997</v>
      </c>
      <c r="U262" s="2">
        <v>41.29</v>
      </c>
      <c r="V262" s="2">
        <v>1.016</v>
      </c>
      <c r="W262" s="2"/>
      <c r="X262" s="2" t="s">
        <v>1130</v>
      </c>
      <c r="Y262" s="4">
        <v>2.53</v>
      </c>
      <c r="Z262" s="2">
        <v>1.24</v>
      </c>
      <c r="AA262" s="10">
        <f t="shared" si="56"/>
        <v>1.7619999999999998</v>
      </c>
      <c r="AB262" s="2">
        <v>42.3</v>
      </c>
      <c r="AC262" s="2">
        <v>1.019</v>
      </c>
      <c r="AD262" s="2"/>
      <c r="AE262" s="2" t="s">
        <v>1168</v>
      </c>
      <c r="AF262" s="4">
        <v>0.78</v>
      </c>
      <c r="AG262" s="2">
        <v>1.12</v>
      </c>
      <c r="AH262" s="10">
        <f t="shared" si="57"/>
        <v>0.75</v>
      </c>
    </row>
    <row r="263" spans="1:34" ht="12.75">
      <c r="A263" s="2">
        <v>37.9</v>
      </c>
      <c r="B263" s="2">
        <v>0.963</v>
      </c>
      <c r="C263" s="2" t="s">
        <v>1016</v>
      </c>
      <c r="D263" s="4">
        <v>-0.9</v>
      </c>
      <c r="E263" s="2">
        <v>0.96</v>
      </c>
      <c r="F263" s="10">
        <f t="shared" si="53"/>
        <v>-0.9800000000000001</v>
      </c>
      <c r="G263" s="2">
        <v>37.89</v>
      </c>
      <c r="H263" s="2">
        <v>0.966</v>
      </c>
      <c r="I263" s="2"/>
      <c r="J263" s="2" t="s">
        <v>1055</v>
      </c>
      <c r="K263" s="4">
        <v>-0.18</v>
      </c>
      <c r="L263" s="2">
        <v>1.11</v>
      </c>
      <c r="M263" s="10">
        <f t="shared" si="54"/>
        <v>-0.26</v>
      </c>
      <c r="N263" s="2">
        <v>37.85</v>
      </c>
      <c r="O263" s="2">
        <v>0.973</v>
      </c>
      <c r="P263" s="2"/>
      <c r="Q263" s="2" t="s">
        <v>1093</v>
      </c>
      <c r="R263" s="4">
        <v>1.56</v>
      </c>
      <c r="S263" s="2">
        <v>1.24</v>
      </c>
      <c r="T263" s="10">
        <f t="shared" si="55"/>
        <v>1.48</v>
      </c>
      <c r="U263" s="2">
        <v>37.84</v>
      </c>
      <c r="V263" s="2">
        <v>0.97</v>
      </c>
      <c r="W263" s="2"/>
      <c r="X263" s="2" t="s">
        <v>1131</v>
      </c>
      <c r="Y263" s="4">
        <v>1.02</v>
      </c>
      <c r="Z263" s="2">
        <v>0.9</v>
      </c>
      <c r="AA263" s="10">
        <f t="shared" si="56"/>
        <v>0.94</v>
      </c>
      <c r="AB263" s="2">
        <v>37.82</v>
      </c>
      <c r="AC263" s="2">
        <v>0.969</v>
      </c>
      <c r="AD263" s="2"/>
      <c r="AE263" s="2" t="s">
        <v>1169</v>
      </c>
      <c r="AF263" s="4">
        <v>0.66</v>
      </c>
      <c r="AG263" s="2">
        <v>0.98</v>
      </c>
      <c r="AH263" s="10">
        <f t="shared" si="57"/>
        <v>1.56</v>
      </c>
    </row>
    <row r="264" spans="1:34" ht="12.75">
      <c r="A264" s="2">
        <v>33.04</v>
      </c>
      <c r="B264" s="2">
        <v>0.908</v>
      </c>
      <c r="C264" s="2" t="s">
        <v>1017</v>
      </c>
      <c r="D264" s="4">
        <v>0.1</v>
      </c>
      <c r="E264" s="2">
        <v>0.77</v>
      </c>
      <c r="F264" s="10">
        <f t="shared" si="53"/>
        <v>-0.657</v>
      </c>
      <c r="G264" s="2">
        <v>33.03</v>
      </c>
      <c r="H264" s="2">
        <v>0.908</v>
      </c>
      <c r="I264" s="2"/>
      <c r="J264" s="2" t="s">
        <v>1056</v>
      </c>
      <c r="K264" s="4">
        <v>0.2</v>
      </c>
      <c r="L264" s="2">
        <v>0.91</v>
      </c>
      <c r="M264" s="10">
        <f t="shared" si="54"/>
        <v>-0.5569999999999999</v>
      </c>
      <c r="N264" s="2">
        <v>33</v>
      </c>
      <c r="O264" s="2">
        <v>0.918</v>
      </c>
      <c r="P264" s="2"/>
      <c r="Q264" s="2" t="s">
        <v>1094</v>
      </c>
      <c r="R264" s="4">
        <v>2.54</v>
      </c>
      <c r="S264" s="2">
        <v>1.09</v>
      </c>
      <c r="T264" s="10">
        <f t="shared" si="55"/>
        <v>1.783</v>
      </c>
      <c r="U264" s="2">
        <v>32.99</v>
      </c>
      <c r="V264" s="2">
        <v>0.915</v>
      </c>
      <c r="W264" s="2"/>
      <c r="X264" s="2" t="s">
        <v>1132</v>
      </c>
      <c r="Y264" s="4">
        <v>2.01</v>
      </c>
      <c r="Z264" s="2">
        <v>1.05</v>
      </c>
      <c r="AA264" s="10">
        <f t="shared" si="56"/>
        <v>1.2529999999999997</v>
      </c>
      <c r="AB264" s="2">
        <v>32.97</v>
      </c>
      <c r="AC264" s="2">
        <v>0.912</v>
      </c>
      <c r="AD264" s="2"/>
      <c r="AE264" s="2" t="s">
        <v>1170</v>
      </c>
      <c r="AF264" s="4">
        <v>1.36</v>
      </c>
      <c r="AG264" s="2">
        <v>1.09</v>
      </c>
      <c r="AH264" s="10">
        <f t="shared" si="57"/>
        <v>1.26</v>
      </c>
    </row>
    <row r="265" spans="1:34" ht="12.75">
      <c r="A265" s="2">
        <v>28.55</v>
      </c>
      <c r="B265" s="2">
        <v>0.849</v>
      </c>
      <c r="C265" s="2" t="s">
        <v>1018</v>
      </c>
      <c r="D265" s="4">
        <v>0.53</v>
      </c>
      <c r="E265" s="2">
        <v>0.82</v>
      </c>
      <c r="F265" s="10">
        <f t="shared" si="53"/>
        <v>-0.482</v>
      </c>
      <c r="G265" s="2">
        <v>28.54</v>
      </c>
      <c r="H265" s="2">
        <v>0.848</v>
      </c>
      <c r="I265" s="2"/>
      <c r="J265" s="2" t="s">
        <v>1057</v>
      </c>
      <c r="K265" s="4">
        <v>0.44</v>
      </c>
      <c r="L265" s="2">
        <v>0.93</v>
      </c>
      <c r="M265" s="10">
        <f t="shared" si="54"/>
        <v>-0.5720000000000001</v>
      </c>
      <c r="N265" s="2">
        <v>28.51</v>
      </c>
      <c r="O265" s="2">
        <v>0.857</v>
      </c>
      <c r="P265" s="2"/>
      <c r="Q265" s="2" t="s">
        <v>1095</v>
      </c>
      <c r="R265" s="4">
        <v>2.64</v>
      </c>
      <c r="S265" s="2">
        <v>0.86</v>
      </c>
      <c r="T265" s="10">
        <f t="shared" si="55"/>
        <v>1.6280000000000001</v>
      </c>
      <c r="U265" s="2">
        <v>28.5</v>
      </c>
      <c r="V265" s="2">
        <v>0.856</v>
      </c>
      <c r="W265" s="2"/>
      <c r="X265" s="2" t="s">
        <v>1133</v>
      </c>
      <c r="Y265" s="4">
        <v>2.34</v>
      </c>
      <c r="Z265" s="2">
        <v>0.86</v>
      </c>
      <c r="AA265" s="10">
        <f t="shared" si="56"/>
        <v>1.3279999999999998</v>
      </c>
      <c r="AB265" s="2">
        <v>28.49</v>
      </c>
      <c r="AC265" s="2">
        <v>0.852</v>
      </c>
      <c r="AD265" s="2"/>
      <c r="AE265" s="2" t="s">
        <v>1171</v>
      </c>
      <c r="AF265" s="4">
        <v>1.55</v>
      </c>
      <c r="AG265" s="2">
        <v>0.85</v>
      </c>
      <c r="AH265" s="10">
        <f t="shared" si="57"/>
        <v>1.02</v>
      </c>
    </row>
    <row r="266" spans="1:34" ht="12.75">
      <c r="A266" s="2">
        <v>24.71</v>
      </c>
      <c r="B266" s="2">
        <v>0.789</v>
      </c>
      <c r="C266" s="2" t="s">
        <v>1019</v>
      </c>
      <c r="D266" s="4">
        <v>0.16</v>
      </c>
      <c r="E266" s="2">
        <v>0.9</v>
      </c>
      <c r="F266" s="10">
        <f t="shared" si="53"/>
        <v>-0.3959999999999999</v>
      </c>
      <c r="G266" s="2">
        <v>24.71</v>
      </c>
      <c r="H266" s="2">
        <v>0.788</v>
      </c>
      <c r="I266" s="2"/>
      <c r="J266" s="2" t="s">
        <v>1058</v>
      </c>
      <c r="K266" s="4">
        <v>-0.1</v>
      </c>
      <c r="L266" s="2">
        <v>0.86</v>
      </c>
      <c r="M266" s="10">
        <f t="shared" si="54"/>
        <v>-0.6559999999999999</v>
      </c>
      <c r="N266" s="2">
        <v>24.68</v>
      </c>
      <c r="O266" s="2">
        <v>0.798</v>
      </c>
      <c r="P266" s="2"/>
      <c r="Q266" s="2" t="s">
        <v>1096</v>
      </c>
      <c r="R266" s="4">
        <v>2.55</v>
      </c>
      <c r="S266" s="2">
        <v>0.87</v>
      </c>
      <c r="T266" s="10">
        <f t="shared" si="55"/>
        <v>1.9939999999999998</v>
      </c>
      <c r="U266" s="2">
        <v>24.67</v>
      </c>
      <c r="V266" s="2">
        <v>0.796</v>
      </c>
      <c r="W266" s="2"/>
      <c r="X266" s="2" t="s">
        <v>1134</v>
      </c>
      <c r="Y266" s="4">
        <v>2.14</v>
      </c>
      <c r="Z266" s="2">
        <v>0.98</v>
      </c>
      <c r="AA266" s="10">
        <f t="shared" si="56"/>
        <v>1.584</v>
      </c>
      <c r="AB266" s="2">
        <v>24.66</v>
      </c>
      <c r="AC266" s="2">
        <v>0.792</v>
      </c>
      <c r="AD266" s="2"/>
      <c r="AE266" s="2" t="s">
        <v>1172</v>
      </c>
      <c r="AF266" s="4">
        <v>0.99</v>
      </c>
      <c r="AG266" s="2">
        <v>0.79</v>
      </c>
      <c r="AH266" s="10">
        <f t="shared" si="57"/>
        <v>0.83</v>
      </c>
    </row>
    <row r="267" spans="1:34" ht="12.75">
      <c r="A267" s="2">
        <v>20.23</v>
      </c>
      <c r="B267" s="2">
        <v>0.708</v>
      </c>
      <c r="C267" s="2" t="s">
        <v>1020</v>
      </c>
      <c r="D267" s="4">
        <v>-0.24</v>
      </c>
      <c r="E267" s="2">
        <v>0.66</v>
      </c>
      <c r="F267" s="10">
        <f t="shared" si="53"/>
        <v>-0.0069999999999999785</v>
      </c>
      <c r="G267" s="2">
        <v>20.22</v>
      </c>
      <c r="H267" s="2">
        <v>0.704</v>
      </c>
      <c r="I267" s="2"/>
      <c r="J267" s="2" t="s">
        <v>1059</v>
      </c>
      <c r="K267" s="4">
        <v>-1.08</v>
      </c>
      <c r="L267" s="2">
        <v>0.55</v>
      </c>
      <c r="M267" s="10">
        <f t="shared" si="54"/>
        <v>-0.8470000000000001</v>
      </c>
      <c r="N267" s="2">
        <v>20.2</v>
      </c>
      <c r="O267" s="2">
        <v>0.714</v>
      </c>
      <c r="P267" s="2"/>
      <c r="Q267" s="2" t="s">
        <v>1097</v>
      </c>
      <c r="R267" s="4">
        <v>1.48</v>
      </c>
      <c r="S267" s="2">
        <v>0.94</v>
      </c>
      <c r="T267" s="10">
        <f t="shared" si="55"/>
        <v>1.713</v>
      </c>
      <c r="U267" s="2">
        <v>20.19</v>
      </c>
      <c r="V267" s="2">
        <v>0.713</v>
      </c>
      <c r="W267" s="2"/>
      <c r="X267" s="2" t="s">
        <v>1135</v>
      </c>
      <c r="Y267" s="4">
        <v>1.27</v>
      </c>
      <c r="Z267" s="2">
        <v>0.64</v>
      </c>
      <c r="AA267" s="10">
        <f t="shared" si="56"/>
        <v>1.5030000000000001</v>
      </c>
      <c r="AB267" s="2">
        <v>20.18</v>
      </c>
      <c r="AC267" s="2">
        <v>0.709</v>
      </c>
      <c r="AD267" s="2"/>
      <c r="AE267" s="2" t="s">
        <v>1173</v>
      </c>
      <c r="AF267" s="4">
        <v>0.21</v>
      </c>
      <c r="AG267" s="2">
        <v>0.7</v>
      </c>
      <c r="AH267" s="10">
        <f t="shared" si="57"/>
        <v>0.44999999999999996</v>
      </c>
    </row>
    <row r="268" spans="1:34" ht="12.75">
      <c r="A268" s="2">
        <v>15.01</v>
      </c>
      <c r="B268" s="2">
        <v>0.582</v>
      </c>
      <c r="C268" s="2" t="s">
        <v>1021</v>
      </c>
      <c r="D268" s="4">
        <v>-1.4</v>
      </c>
      <c r="E268" s="2">
        <v>0.59</v>
      </c>
      <c r="F268" s="10">
        <f t="shared" si="53"/>
        <v>-0.008999999999999897</v>
      </c>
      <c r="G268" s="2">
        <v>15.01</v>
      </c>
      <c r="H268" s="2">
        <v>0.578</v>
      </c>
      <c r="I268" s="2"/>
      <c r="J268" s="2" t="s">
        <v>1060</v>
      </c>
      <c r="K268" s="4">
        <v>-2.31</v>
      </c>
      <c r="L268" s="2">
        <v>0.66</v>
      </c>
      <c r="M268" s="10">
        <f t="shared" si="54"/>
        <v>-0.919</v>
      </c>
      <c r="N268" s="2">
        <v>14.99</v>
      </c>
      <c r="O268" s="2">
        <v>0.587</v>
      </c>
      <c r="P268" s="2"/>
      <c r="Q268" s="2" t="s">
        <v>1098</v>
      </c>
      <c r="R268" s="4">
        <v>0.01</v>
      </c>
      <c r="S268" s="2">
        <v>0.88</v>
      </c>
      <c r="T268" s="10">
        <f t="shared" si="55"/>
        <v>1.401</v>
      </c>
      <c r="U268" s="2">
        <v>14.98</v>
      </c>
      <c r="V268" s="2">
        <v>0.586</v>
      </c>
      <c r="W268" s="2"/>
      <c r="X268" s="2" t="s">
        <v>1136</v>
      </c>
      <c r="Y268" s="4">
        <v>-0.25</v>
      </c>
      <c r="Z268" s="2">
        <v>0.72</v>
      </c>
      <c r="AA268" s="10">
        <f t="shared" si="56"/>
        <v>1.141</v>
      </c>
      <c r="AB268" s="2">
        <v>14.98</v>
      </c>
      <c r="AC268" s="2">
        <v>0.583</v>
      </c>
      <c r="AD268" s="2"/>
      <c r="AE268" s="2" t="s">
        <v>1174</v>
      </c>
      <c r="AF268" s="4">
        <v>-0.91</v>
      </c>
      <c r="AG268" s="2">
        <v>0.65</v>
      </c>
      <c r="AH268" s="10">
        <f t="shared" si="57"/>
        <v>0.4899999999999999</v>
      </c>
    </row>
    <row r="269" spans="1:34" ht="12.75">
      <c r="A269" s="2">
        <v>11.17</v>
      </c>
      <c r="B269" s="2">
        <v>0.458</v>
      </c>
      <c r="C269" s="2" t="s">
        <v>1022</v>
      </c>
      <c r="D269" s="4">
        <v>1.16</v>
      </c>
      <c r="E269" s="2">
        <v>0.29</v>
      </c>
      <c r="F269" s="10">
        <f t="shared" si="53"/>
        <v>-0.15900000000000025</v>
      </c>
      <c r="G269" s="2">
        <v>11.17</v>
      </c>
      <c r="H269" s="2">
        <v>0.452</v>
      </c>
      <c r="I269" s="2"/>
      <c r="J269" s="2" t="s">
        <v>1061</v>
      </c>
      <c r="K269" s="4">
        <v>-0.08</v>
      </c>
      <c r="L269" s="2">
        <v>0.38</v>
      </c>
      <c r="M269" s="10">
        <f t="shared" si="54"/>
        <v>-1.3990000000000002</v>
      </c>
      <c r="N269" s="2">
        <v>11.16</v>
      </c>
      <c r="O269" s="2">
        <v>0.465</v>
      </c>
      <c r="P269" s="2"/>
      <c r="Q269" s="2" t="s">
        <v>1099</v>
      </c>
      <c r="R269" s="4">
        <v>2.62</v>
      </c>
      <c r="S269" s="2">
        <v>0.18</v>
      </c>
      <c r="T269" s="10">
        <f t="shared" si="55"/>
        <v>1.301</v>
      </c>
      <c r="U269" s="2">
        <v>11.15</v>
      </c>
      <c r="V269" s="2">
        <v>0.462</v>
      </c>
      <c r="W269" s="2"/>
      <c r="X269" s="2" t="s">
        <v>1137</v>
      </c>
      <c r="Y269" s="4">
        <v>2.13</v>
      </c>
      <c r="Z269" s="2">
        <v>0.24</v>
      </c>
      <c r="AA269" s="10">
        <f t="shared" si="56"/>
        <v>0.8109999999999997</v>
      </c>
      <c r="AB269" s="2">
        <v>11.15</v>
      </c>
      <c r="AC269" s="2">
        <v>0.462</v>
      </c>
      <c r="AD269" s="2"/>
      <c r="AE269" s="2" t="s">
        <v>1175</v>
      </c>
      <c r="AF269" s="4">
        <v>2.06</v>
      </c>
      <c r="AG269" s="2">
        <v>0.2</v>
      </c>
      <c r="AH269" s="10">
        <f t="shared" si="57"/>
        <v>0.9000000000000001</v>
      </c>
    </row>
    <row r="270" spans="1:34" ht="12.75">
      <c r="A270" s="7"/>
      <c r="B270" s="7"/>
      <c r="C270" s="7"/>
      <c r="D270" s="18"/>
      <c r="E270" s="7"/>
      <c r="F270" s="7"/>
      <c r="G270" s="7"/>
      <c r="H270" s="7"/>
      <c r="I270" s="7"/>
      <c r="J270" s="7"/>
      <c r="K270" s="18"/>
      <c r="L270" s="7"/>
      <c r="M270" s="13"/>
      <c r="N270" s="7"/>
      <c r="O270" s="7"/>
      <c r="P270" s="7"/>
      <c r="Q270" s="7"/>
      <c r="R270" s="18"/>
      <c r="S270" s="7"/>
      <c r="T270" s="13"/>
      <c r="U270" s="7"/>
      <c r="V270" s="7"/>
      <c r="W270" s="7"/>
      <c r="X270" s="7"/>
      <c r="Y270" s="18"/>
      <c r="Z270" s="7"/>
      <c r="AA270" s="13"/>
      <c r="AB270" s="7"/>
      <c r="AC270" s="7"/>
      <c r="AD270" s="7"/>
      <c r="AE270" s="7"/>
      <c r="AF270" s="18"/>
      <c r="AG270" s="7"/>
      <c r="AH270" s="13"/>
    </row>
    <row r="271" spans="1:34" ht="12.75">
      <c r="A271" s="7"/>
      <c r="B271" s="7"/>
      <c r="C271" s="7"/>
      <c r="D271" s="18"/>
      <c r="E271" s="7"/>
      <c r="F271" s="7"/>
      <c r="G271" s="7"/>
      <c r="H271" s="7"/>
      <c r="I271" s="7"/>
      <c r="J271" s="7"/>
      <c r="K271" s="18"/>
      <c r="L271" s="7"/>
      <c r="M271" s="13"/>
      <c r="N271" s="7"/>
      <c r="O271" s="7"/>
      <c r="P271" s="7"/>
      <c r="Q271" s="7"/>
      <c r="R271" s="18"/>
      <c r="S271" s="7"/>
      <c r="T271" s="13"/>
      <c r="U271" s="7"/>
      <c r="V271" s="7"/>
      <c r="W271" s="7"/>
      <c r="X271" s="7"/>
      <c r="Y271" s="18"/>
      <c r="Z271" s="7"/>
      <c r="AA271" s="13"/>
      <c r="AB271" s="7"/>
      <c r="AC271" s="7"/>
      <c r="AD271" s="7"/>
      <c r="AE271" s="7"/>
      <c r="AF271" s="18"/>
      <c r="AG271" s="7"/>
      <c r="AH271" s="13"/>
    </row>
    <row r="272" spans="1:34" ht="12.75">
      <c r="A272" s="7"/>
      <c r="B272" s="7"/>
      <c r="C272" s="7"/>
      <c r="D272" s="18"/>
      <c r="E272" s="7"/>
      <c r="F272" s="7"/>
      <c r="G272" s="7"/>
      <c r="H272" s="7"/>
      <c r="I272" s="7"/>
      <c r="J272" s="7"/>
      <c r="K272" s="18"/>
      <c r="L272" s="7"/>
      <c r="M272" s="13"/>
      <c r="N272" s="7"/>
      <c r="O272" s="7"/>
      <c r="P272" s="7"/>
      <c r="Q272" s="7"/>
      <c r="R272" s="18"/>
      <c r="S272" s="7"/>
      <c r="T272" s="13"/>
      <c r="U272" s="7"/>
      <c r="V272" s="7"/>
      <c r="W272" s="7"/>
      <c r="X272" s="7"/>
      <c r="Y272" s="18"/>
      <c r="Z272" s="7"/>
      <c r="AA272" s="13"/>
      <c r="AB272" s="7"/>
      <c r="AC272" s="7"/>
      <c r="AD272" s="7"/>
      <c r="AE272" s="7"/>
      <c r="AF272" s="18"/>
      <c r="AG272" s="7"/>
      <c r="AH272" s="13"/>
    </row>
    <row r="275" spans="1:57" ht="12.75">
      <c r="A275" s="2"/>
      <c r="B275" s="2" t="s">
        <v>976</v>
      </c>
      <c r="C275" s="2" t="s">
        <v>152</v>
      </c>
      <c r="D275" s="2" t="s">
        <v>153</v>
      </c>
      <c r="E275" s="2"/>
      <c r="F275" s="2"/>
      <c r="G275" s="2"/>
      <c r="H275" s="2" t="s">
        <v>976</v>
      </c>
      <c r="I275" s="2" t="s">
        <v>977</v>
      </c>
      <c r="J275" s="2" t="s">
        <v>152</v>
      </c>
      <c r="K275" s="2" t="s">
        <v>153</v>
      </c>
      <c r="L275" s="2"/>
      <c r="M275" s="2"/>
      <c r="N275" s="2"/>
      <c r="O275" s="2" t="s">
        <v>976</v>
      </c>
      <c r="P275" s="2" t="s">
        <v>977</v>
      </c>
      <c r="Q275" s="2" t="s">
        <v>152</v>
      </c>
      <c r="R275" s="2" t="s">
        <v>153</v>
      </c>
      <c r="S275" s="2"/>
      <c r="T275" s="2"/>
      <c r="U275" s="2"/>
      <c r="V275" s="2" t="s">
        <v>976</v>
      </c>
      <c r="W275" s="2" t="s">
        <v>977</v>
      </c>
      <c r="X275" s="2" t="s">
        <v>152</v>
      </c>
      <c r="Y275" s="2" t="s">
        <v>153</v>
      </c>
      <c r="Z275" s="2"/>
      <c r="AA275" s="2"/>
      <c r="AB275" s="2"/>
      <c r="AC275" s="2" t="s">
        <v>976</v>
      </c>
      <c r="AD275" s="2" t="s">
        <v>977</v>
      </c>
      <c r="AE275" s="2" t="s">
        <v>152</v>
      </c>
      <c r="AF275" s="2" t="s">
        <v>153</v>
      </c>
      <c r="AG275" s="2"/>
      <c r="AH275" s="2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</row>
    <row r="276" spans="1:5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</row>
    <row r="277" spans="1:57" ht="12.75">
      <c r="A277" s="2" t="s">
        <v>154</v>
      </c>
      <c r="B277" s="3">
        <v>39358</v>
      </c>
      <c r="C277" s="2" t="s">
        <v>1176</v>
      </c>
      <c r="D277" s="2" t="s">
        <v>156</v>
      </c>
      <c r="E277" s="2" t="s">
        <v>1177</v>
      </c>
      <c r="F277" s="2"/>
      <c r="G277" s="2" t="s">
        <v>154</v>
      </c>
      <c r="H277" s="3">
        <v>39358</v>
      </c>
      <c r="I277" s="2"/>
      <c r="J277" s="2" t="s">
        <v>1214</v>
      </c>
      <c r="K277" s="2" t="s">
        <v>156</v>
      </c>
      <c r="L277" s="2" t="s">
        <v>1215</v>
      </c>
      <c r="M277" s="2"/>
      <c r="N277" s="2" t="s">
        <v>154</v>
      </c>
      <c r="O277" s="3">
        <v>39358</v>
      </c>
      <c r="P277" s="2"/>
      <c r="Q277" s="2" t="s">
        <v>30</v>
      </c>
      <c r="R277" s="2" t="s">
        <v>156</v>
      </c>
      <c r="S277" s="2" t="s">
        <v>31</v>
      </c>
      <c r="T277" s="2"/>
      <c r="U277" s="2" t="s">
        <v>154</v>
      </c>
      <c r="V277" s="3">
        <v>39358</v>
      </c>
      <c r="W277" s="2"/>
      <c r="X277" s="2" t="s">
        <v>68</v>
      </c>
      <c r="Y277" s="2" t="s">
        <v>156</v>
      </c>
      <c r="Z277" s="2" t="s">
        <v>69</v>
      </c>
      <c r="AA277" s="2"/>
      <c r="AB277" s="2" t="s">
        <v>154</v>
      </c>
      <c r="AC277" s="3">
        <v>39358</v>
      </c>
      <c r="AD277" s="2"/>
      <c r="AE277" s="2" t="s">
        <v>106</v>
      </c>
      <c r="AF277" s="2" t="s">
        <v>156</v>
      </c>
      <c r="AG277" s="2" t="s">
        <v>69</v>
      </c>
      <c r="AH277" s="2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</row>
    <row r="278" spans="1:34" ht="12.75">
      <c r="A278" s="2" t="s">
        <v>158</v>
      </c>
      <c r="B278" s="2" t="s">
        <v>980</v>
      </c>
      <c r="C278" s="2" t="s">
        <v>160</v>
      </c>
      <c r="D278" s="2"/>
      <c r="E278" s="2"/>
      <c r="F278" s="2"/>
      <c r="G278" s="2" t="s">
        <v>158</v>
      </c>
      <c r="H278" s="2" t="s">
        <v>980</v>
      </c>
      <c r="I278" s="2">
        <v>23</v>
      </c>
      <c r="J278" s="2" t="s">
        <v>160</v>
      </c>
      <c r="K278" s="2"/>
      <c r="L278" s="2"/>
      <c r="M278" s="2"/>
      <c r="N278" s="2" t="s">
        <v>158</v>
      </c>
      <c r="O278" s="2" t="s">
        <v>980</v>
      </c>
      <c r="P278" s="2">
        <v>17</v>
      </c>
      <c r="Q278" s="2" t="s">
        <v>160</v>
      </c>
      <c r="R278" s="2"/>
      <c r="S278" s="2"/>
      <c r="T278" s="2"/>
      <c r="U278" s="2" t="s">
        <v>158</v>
      </c>
      <c r="V278" s="2" t="s">
        <v>980</v>
      </c>
      <c r="W278" s="2">
        <v>11</v>
      </c>
      <c r="X278" s="2" t="s">
        <v>160</v>
      </c>
      <c r="Y278" s="2"/>
      <c r="Z278" s="2"/>
      <c r="AA278" s="2"/>
      <c r="AB278" s="2" t="s">
        <v>158</v>
      </c>
      <c r="AC278" s="2" t="s">
        <v>980</v>
      </c>
      <c r="AD278" s="2">
        <v>12</v>
      </c>
      <c r="AE278" s="2" t="s">
        <v>160</v>
      </c>
      <c r="AF278" s="2"/>
      <c r="AG278" s="2"/>
      <c r="AH278" s="2"/>
    </row>
    <row r="279" spans="1:34" ht="12.75">
      <c r="A279" s="2" t="s">
        <v>161</v>
      </c>
      <c r="B279" s="2" t="s">
        <v>1178</v>
      </c>
      <c r="C279" s="2" t="s">
        <v>983</v>
      </c>
      <c r="D279" s="2"/>
      <c r="E279" s="2"/>
      <c r="F279" s="2"/>
      <c r="G279" s="2" t="s">
        <v>161</v>
      </c>
      <c r="H279" s="2" t="s">
        <v>1216</v>
      </c>
      <c r="I279" s="2" t="s">
        <v>982</v>
      </c>
      <c r="J279" s="2" t="s">
        <v>983</v>
      </c>
      <c r="K279" s="2"/>
      <c r="L279" s="2"/>
      <c r="M279" s="2"/>
      <c r="N279" s="2" t="s">
        <v>161</v>
      </c>
      <c r="O279" s="2" t="s">
        <v>32</v>
      </c>
      <c r="P279" s="2" t="s">
        <v>982</v>
      </c>
      <c r="Q279" s="2" t="s">
        <v>983</v>
      </c>
      <c r="R279" s="2"/>
      <c r="S279" s="2"/>
      <c r="T279" s="2"/>
      <c r="U279" s="2" t="s">
        <v>161</v>
      </c>
      <c r="V279" s="2" t="s">
        <v>70</v>
      </c>
      <c r="W279" s="2" t="s">
        <v>982</v>
      </c>
      <c r="X279" s="2" t="s">
        <v>983</v>
      </c>
      <c r="Y279" s="2"/>
      <c r="Z279" s="2"/>
      <c r="AA279" s="2"/>
      <c r="AB279" s="2" t="s">
        <v>161</v>
      </c>
      <c r="AC279" s="2" t="s">
        <v>107</v>
      </c>
      <c r="AD279" s="2" t="s">
        <v>982</v>
      </c>
      <c r="AE279" s="2" t="s">
        <v>983</v>
      </c>
      <c r="AF279" s="2"/>
      <c r="AG279" s="2"/>
      <c r="AH279" s="2"/>
    </row>
    <row r="280" spans="1:34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12.75">
      <c r="A281" s="2" t="s">
        <v>580</v>
      </c>
      <c r="B281" s="2" t="s">
        <v>984</v>
      </c>
      <c r="C281" s="2" t="s">
        <v>1179</v>
      </c>
      <c r="D281" s="2"/>
      <c r="E281" s="2"/>
      <c r="F281" s="2"/>
      <c r="G281" s="2" t="s">
        <v>580</v>
      </c>
      <c r="H281" s="2" t="s">
        <v>984</v>
      </c>
      <c r="I281" s="2" t="s">
        <v>985</v>
      </c>
      <c r="J281" s="2" t="s">
        <v>1217</v>
      </c>
      <c r="K281" s="2"/>
      <c r="L281" s="2"/>
      <c r="M281" s="2"/>
      <c r="N281" s="2" t="s">
        <v>580</v>
      </c>
      <c r="O281" s="2" t="s">
        <v>984</v>
      </c>
      <c r="P281" s="2" t="s">
        <v>1026</v>
      </c>
      <c r="Q281" s="2" t="s">
        <v>33</v>
      </c>
      <c r="R281" s="2"/>
      <c r="S281" s="2"/>
      <c r="T281" s="2"/>
      <c r="U281" s="2" t="s">
        <v>580</v>
      </c>
      <c r="V281" s="2" t="s">
        <v>984</v>
      </c>
      <c r="W281" s="2" t="s">
        <v>985</v>
      </c>
      <c r="X281" s="2" t="s">
        <v>71</v>
      </c>
      <c r="Y281" s="2"/>
      <c r="Z281" s="2"/>
      <c r="AA281" s="2"/>
      <c r="AB281" s="2" t="s">
        <v>580</v>
      </c>
      <c r="AC281" s="2" t="s">
        <v>984</v>
      </c>
      <c r="AD281" s="2" t="s">
        <v>1026</v>
      </c>
      <c r="AE281" s="2" t="s">
        <v>108</v>
      </c>
      <c r="AF281" s="2"/>
      <c r="AG281" s="2"/>
      <c r="AH281" s="2"/>
    </row>
    <row r="282" spans="1:34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12.75">
      <c r="A283" s="2" t="s">
        <v>166</v>
      </c>
      <c r="B283" s="2" t="s">
        <v>167</v>
      </c>
      <c r="C283" s="2" t="s">
        <v>168</v>
      </c>
      <c r="D283" s="2"/>
      <c r="E283" s="2"/>
      <c r="F283" s="2"/>
      <c r="G283" s="2" t="s">
        <v>166</v>
      </c>
      <c r="H283" s="2" t="s">
        <v>167</v>
      </c>
      <c r="I283" s="2"/>
      <c r="J283" s="2" t="s">
        <v>168</v>
      </c>
      <c r="K283" s="2"/>
      <c r="L283" s="2"/>
      <c r="M283" s="2"/>
      <c r="N283" s="2" t="s">
        <v>166</v>
      </c>
      <c r="O283" s="2" t="s">
        <v>167</v>
      </c>
      <c r="P283" s="2"/>
      <c r="Q283" s="2" t="s">
        <v>168</v>
      </c>
      <c r="R283" s="2"/>
      <c r="S283" s="2"/>
      <c r="T283" s="2"/>
      <c r="U283" s="2" t="s">
        <v>166</v>
      </c>
      <c r="V283" s="2" t="s">
        <v>167</v>
      </c>
      <c r="W283" s="2"/>
      <c r="X283" s="2" t="s">
        <v>168</v>
      </c>
      <c r="Y283" s="2"/>
      <c r="Z283" s="2"/>
      <c r="AA283" s="2"/>
      <c r="AB283" s="2" t="s">
        <v>166</v>
      </c>
      <c r="AC283" s="2" t="s">
        <v>167</v>
      </c>
      <c r="AD283" s="2"/>
      <c r="AE283" s="2" t="s">
        <v>168</v>
      </c>
      <c r="AF283" s="2"/>
      <c r="AG283" s="2"/>
      <c r="AH283" s="2"/>
    </row>
    <row r="284" spans="1:34" ht="12.75">
      <c r="A284" s="2" t="s">
        <v>169</v>
      </c>
      <c r="B284" s="2" t="s">
        <v>987</v>
      </c>
      <c r="C284" s="2" t="s">
        <v>171</v>
      </c>
      <c r="D284" s="2" t="s">
        <v>172</v>
      </c>
      <c r="E284" s="2" t="s">
        <v>172</v>
      </c>
      <c r="F284" s="2" t="s">
        <v>172</v>
      </c>
      <c r="G284" s="2" t="s">
        <v>169</v>
      </c>
      <c r="H284" s="2" t="s">
        <v>987</v>
      </c>
      <c r="I284" s="2" t="s">
        <v>988</v>
      </c>
      <c r="J284" s="2" t="s">
        <v>171</v>
      </c>
      <c r="K284" s="2" t="s">
        <v>172</v>
      </c>
      <c r="L284" s="2" t="s">
        <v>172</v>
      </c>
      <c r="M284" s="2" t="s">
        <v>172</v>
      </c>
      <c r="N284" s="2" t="s">
        <v>169</v>
      </c>
      <c r="O284" s="2" t="s">
        <v>987</v>
      </c>
      <c r="P284" s="2" t="s">
        <v>988</v>
      </c>
      <c r="Q284" s="2" t="s">
        <v>171</v>
      </c>
      <c r="R284" s="2" t="s">
        <v>172</v>
      </c>
      <c r="S284" s="2" t="s">
        <v>172</v>
      </c>
      <c r="T284" s="2" t="s">
        <v>172</v>
      </c>
      <c r="U284" s="2" t="s">
        <v>169</v>
      </c>
      <c r="V284" s="2" t="s">
        <v>987</v>
      </c>
      <c r="W284" s="2" t="s">
        <v>988</v>
      </c>
      <c r="X284" s="2" t="s">
        <v>171</v>
      </c>
      <c r="Y284" s="2" t="s">
        <v>172</v>
      </c>
      <c r="Z284" s="2" t="s">
        <v>172</v>
      </c>
      <c r="AA284" s="2" t="s">
        <v>172</v>
      </c>
      <c r="AB284" s="2" t="s">
        <v>169</v>
      </c>
      <c r="AC284" s="2" t="s">
        <v>987</v>
      </c>
      <c r="AD284" s="2" t="s">
        <v>988</v>
      </c>
      <c r="AE284" s="2" t="s">
        <v>171</v>
      </c>
      <c r="AF284" s="2" t="s">
        <v>172</v>
      </c>
      <c r="AG284" s="2" t="s">
        <v>172</v>
      </c>
      <c r="AH284" s="9" t="s">
        <v>172</v>
      </c>
    </row>
    <row r="285" spans="1:34" ht="12.75">
      <c r="A285" s="2" t="s">
        <v>173</v>
      </c>
      <c r="B285" s="2" t="s">
        <v>174</v>
      </c>
      <c r="C285" s="2" t="s">
        <v>175</v>
      </c>
      <c r="D285" s="2" t="s">
        <v>176</v>
      </c>
      <c r="E285" s="2" t="s">
        <v>177</v>
      </c>
      <c r="F285" s="2" t="s">
        <v>370</v>
      </c>
      <c r="G285" s="2" t="s">
        <v>173</v>
      </c>
      <c r="H285" s="2" t="s">
        <v>174</v>
      </c>
      <c r="I285" s="2"/>
      <c r="J285" s="2" t="s">
        <v>175</v>
      </c>
      <c r="K285" s="2" t="s">
        <v>176</v>
      </c>
      <c r="L285" s="2" t="s">
        <v>177</v>
      </c>
      <c r="M285" s="2" t="s">
        <v>370</v>
      </c>
      <c r="N285" s="2" t="s">
        <v>173</v>
      </c>
      <c r="O285" s="2" t="s">
        <v>174</v>
      </c>
      <c r="P285" s="2"/>
      <c r="Q285" s="2" t="s">
        <v>175</v>
      </c>
      <c r="R285" s="2" t="s">
        <v>176</v>
      </c>
      <c r="S285" s="2" t="s">
        <v>177</v>
      </c>
      <c r="T285" s="2" t="s">
        <v>370</v>
      </c>
      <c r="U285" s="2" t="s">
        <v>173</v>
      </c>
      <c r="V285" s="2" t="s">
        <v>174</v>
      </c>
      <c r="W285" s="2"/>
      <c r="X285" s="2" t="s">
        <v>175</v>
      </c>
      <c r="Y285" s="2" t="s">
        <v>176</v>
      </c>
      <c r="Z285" s="2" t="s">
        <v>177</v>
      </c>
      <c r="AA285" s="2" t="s">
        <v>370</v>
      </c>
      <c r="AB285" s="2" t="s">
        <v>173</v>
      </c>
      <c r="AC285" s="2" t="s">
        <v>174</v>
      </c>
      <c r="AD285" s="2"/>
      <c r="AE285" s="2" t="s">
        <v>175</v>
      </c>
      <c r="AF285" s="2" t="s">
        <v>176</v>
      </c>
      <c r="AG285" s="2" t="s">
        <v>177</v>
      </c>
      <c r="AH285" s="9" t="s">
        <v>370</v>
      </c>
    </row>
    <row r="286" spans="1:34" ht="12.75">
      <c r="A286" s="2"/>
      <c r="B286" s="2"/>
      <c r="C286" s="2"/>
      <c r="D286" s="2"/>
      <c r="E286" s="2"/>
      <c r="F286" s="2" t="s">
        <v>147</v>
      </c>
      <c r="G286" s="2"/>
      <c r="H286" s="2"/>
      <c r="I286" s="2"/>
      <c r="J286" s="2"/>
      <c r="K286" s="2"/>
      <c r="L286" s="2"/>
      <c r="M286" s="2" t="s">
        <v>147</v>
      </c>
      <c r="N286" s="2"/>
      <c r="O286" s="2"/>
      <c r="P286" s="2"/>
      <c r="Q286" s="2"/>
      <c r="R286" s="2"/>
      <c r="S286" s="2"/>
      <c r="T286" s="2" t="s">
        <v>147</v>
      </c>
      <c r="U286" s="2"/>
      <c r="V286" s="2"/>
      <c r="W286" s="2"/>
      <c r="X286" s="2"/>
      <c r="Y286" s="2"/>
      <c r="Z286" s="2"/>
      <c r="AA286" s="2" t="s">
        <v>147</v>
      </c>
      <c r="AB286" s="2"/>
      <c r="AC286" s="2"/>
      <c r="AD286" s="2"/>
      <c r="AE286" s="2"/>
      <c r="AF286" s="2"/>
      <c r="AG286" s="2"/>
      <c r="AH286" s="2" t="s">
        <v>147</v>
      </c>
    </row>
    <row r="287" spans="1:34" ht="12.75">
      <c r="A287" s="2">
        <v>2080.4</v>
      </c>
      <c r="B287" s="2">
        <v>4.435</v>
      </c>
      <c r="C287" s="2" t="s">
        <v>1180</v>
      </c>
      <c r="D287" s="4">
        <v>3.84</v>
      </c>
      <c r="E287" s="2">
        <v>0.88</v>
      </c>
      <c r="F287" s="10">
        <f aca="true" t="shared" si="58" ref="F287:F320">AN128</f>
        <v>-0.3669999999999991</v>
      </c>
      <c r="G287" s="2">
        <v>2080.99</v>
      </c>
      <c r="H287" s="2">
        <v>4.468</v>
      </c>
      <c r="I287" s="2"/>
      <c r="J287" s="2" t="s">
        <v>1218</v>
      </c>
      <c r="K287" s="4">
        <v>6.8</v>
      </c>
      <c r="L287" s="2">
        <v>0.97</v>
      </c>
      <c r="M287" s="10">
        <f aca="true" t="shared" si="59" ref="M287:M320">AO128</f>
        <v>2.593000000000001</v>
      </c>
      <c r="N287" s="2">
        <v>2080.63</v>
      </c>
      <c r="O287" s="2">
        <v>4.444</v>
      </c>
      <c r="P287" s="2"/>
      <c r="Q287" s="2" t="s">
        <v>34</v>
      </c>
      <c r="R287" s="4">
        <v>4.6</v>
      </c>
      <c r="S287" s="2">
        <v>0.97</v>
      </c>
      <c r="T287" s="10">
        <f aca="true" t="shared" si="60" ref="T287:T320">AP128</f>
        <v>0.3930000000000007</v>
      </c>
      <c r="U287" s="2">
        <v>2080.92</v>
      </c>
      <c r="V287" s="2">
        <v>4.441</v>
      </c>
      <c r="W287" s="2"/>
      <c r="X287" s="2" t="s">
        <v>72</v>
      </c>
      <c r="Y287" s="4">
        <v>4.34</v>
      </c>
      <c r="Z287" s="2">
        <v>0.87</v>
      </c>
      <c r="AA287" s="10">
        <f aca="true" t="shared" si="61" ref="AA287:AA320">AQ128</f>
        <v>0.1330000000000009</v>
      </c>
      <c r="AB287" s="2">
        <v>2081.16</v>
      </c>
      <c r="AC287" s="2">
        <v>4.462</v>
      </c>
      <c r="AD287" s="2"/>
      <c r="AE287" s="2" t="s">
        <v>109</v>
      </c>
      <c r="AF287" s="4">
        <v>6.25</v>
      </c>
      <c r="AG287" s="2">
        <v>0.92</v>
      </c>
      <c r="AH287" s="10">
        <f aca="true" t="shared" si="62" ref="AH287:AH320">AR128</f>
        <v>2.043000000000001</v>
      </c>
    </row>
    <row r="288" spans="1:34" ht="12.75">
      <c r="A288" s="2">
        <v>1908.28</v>
      </c>
      <c r="B288" s="2">
        <v>4.289</v>
      </c>
      <c r="C288" s="2" t="s">
        <v>1181</v>
      </c>
      <c r="D288" s="4">
        <v>0.55</v>
      </c>
      <c r="E288" s="2">
        <v>0.92</v>
      </c>
      <c r="F288" s="10">
        <f t="shared" si="58"/>
        <v>-0.18999999999999995</v>
      </c>
      <c r="G288" s="2">
        <v>1908.3</v>
      </c>
      <c r="H288" s="2">
        <v>4.32</v>
      </c>
      <c r="I288" s="2"/>
      <c r="J288" s="2" t="s">
        <v>1219</v>
      </c>
      <c r="K288" s="4">
        <v>3.04</v>
      </c>
      <c r="L288" s="2">
        <v>1.18</v>
      </c>
      <c r="M288" s="10">
        <f t="shared" si="59"/>
        <v>2.3</v>
      </c>
      <c r="N288" s="2">
        <v>1908.75</v>
      </c>
      <c r="O288" s="2">
        <v>4.295</v>
      </c>
      <c r="P288" s="2"/>
      <c r="Q288" s="2" t="s">
        <v>35</v>
      </c>
      <c r="R288" s="4">
        <v>1.01</v>
      </c>
      <c r="S288" s="2">
        <v>0.88</v>
      </c>
      <c r="T288" s="10">
        <f t="shared" si="60"/>
        <v>0.27</v>
      </c>
      <c r="U288" s="2">
        <v>1908.1</v>
      </c>
      <c r="V288" s="2">
        <v>4.294</v>
      </c>
      <c r="W288" s="2"/>
      <c r="X288" s="2" t="s">
        <v>73</v>
      </c>
      <c r="Y288" s="4">
        <v>0.95</v>
      </c>
      <c r="Z288" s="2">
        <v>1.07</v>
      </c>
      <c r="AA288" s="10">
        <f t="shared" si="61"/>
        <v>0.20999999999999996</v>
      </c>
      <c r="AB288" s="2">
        <v>1908.87</v>
      </c>
      <c r="AC288" s="2">
        <v>4.309</v>
      </c>
      <c r="AD288" s="2"/>
      <c r="AE288" s="2" t="s">
        <v>110</v>
      </c>
      <c r="AF288" s="4">
        <v>2.14</v>
      </c>
      <c r="AG288" s="2">
        <v>0.92</v>
      </c>
      <c r="AH288" s="10">
        <f t="shared" si="62"/>
        <v>1.4000000000000001</v>
      </c>
    </row>
    <row r="289" spans="1:34" ht="12.75">
      <c r="A289" s="2">
        <v>1637.86</v>
      </c>
      <c r="B289" s="2">
        <v>4.093</v>
      </c>
      <c r="C289" s="2" t="s">
        <v>1182</v>
      </c>
      <c r="D289" s="4">
        <v>0.63</v>
      </c>
      <c r="E289" s="2">
        <v>0.89</v>
      </c>
      <c r="F289" s="10">
        <f t="shared" si="58"/>
        <v>-0.45000000000000007</v>
      </c>
      <c r="G289" s="2">
        <v>1637.06</v>
      </c>
      <c r="H289" s="2">
        <v>4.122</v>
      </c>
      <c r="I289" s="2"/>
      <c r="J289" s="2" t="s">
        <v>1220</v>
      </c>
      <c r="K289" s="4">
        <v>2.92</v>
      </c>
      <c r="L289" s="2">
        <v>0.97</v>
      </c>
      <c r="M289" s="10">
        <f t="shared" si="59"/>
        <v>1.8399999999999999</v>
      </c>
      <c r="N289" s="2">
        <v>1636.87</v>
      </c>
      <c r="O289" s="2">
        <v>4.102</v>
      </c>
      <c r="P289" s="2"/>
      <c r="Q289" s="2" t="s">
        <v>36</v>
      </c>
      <c r="R289" s="4">
        <v>1.37</v>
      </c>
      <c r="S289" s="2">
        <v>1.05</v>
      </c>
      <c r="T289" s="10">
        <f t="shared" si="60"/>
        <v>0.29000000000000004</v>
      </c>
      <c r="U289" s="2">
        <v>1637.6</v>
      </c>
      <c r="V289" s="2">
        <v>4.1</v>
      </c>
      <c r="W289" s="2"/>
      <c r="X289" s="2" t="s">
        <v>74</v>
      </c>
      <c r="Y289" s="4">
        <v>1.18</v>
      </c>
      <c r="Z289" s="2">
        <v>1</v>
      </c>
      <c r="AA289" s="10">
        <f t="shared" si="61"/>
        <v>0.09999999999999987</v>
      </c>
      <c r="AB289" s="2">
        <v>1636.46</v>
      </c>
      <c r="AC289" s="2">
        <v>4.114</v>
      </c>
      <c r="AD289" s="2"/>
      <c r="AE289" s="2" t="s">
        <v>111</v>
      </c>
      <c r="AF289" s="4">
        <v>2.39</v>
      </c>
      <c r="AG289" s="2">
        <v>0.93</v>
      </c>
      <c r="AH289" s="10">
        <f t="shared" si="62"/>
        <v>1.31</v>
      </c>
    </row>
    <row r="290" spans="1:34" ht="12.75">
      <c r="A290" s="2">
        <v>1403.27</v>
      </c>
      <c r="B290" s="2">
        <v>3.893</v>
      </c>
      <c r="C290" s="2" t="s">
        <v>1183</v>
      </c>
      <c r="D290" s="4">
        <v>0.79</v>
      </c>
      <c r="E290" s="2">
        <v>0.99</v>
      </c>
      <c r="F290" s="10">
        <f t="shared" si="58"/>
        <v>-0.44999999999999996</v>
      </c>
      <c r="G290" s="2">
        <v>1402.52</v>
      </c>
      <c r="H290" s="2">
        <v>3.921</v>
      </c>
      <c r="I290" s="2"/>
      <c r="J290" s="2" t="s">
        <v>1221</v>
      </c>
      <c r="K290" s="4">
        <v>3.05</v>
      </c>
      <c r="L290" s="2">
        <v>1.02</v>
      </c>
      <c r="M290" s="10">
        <f t="shared" si="59"/>
        <v>1.8099999999999998</v>
      </c>
      <c r="N290" s="2">
        <v>1403.17</v>
      </c>
      <c r="O290" s="2">
        <v>3.901</v>
      </c>
      <c r="P290" s="2"/>
      <c r="Q290" s="2" t="s">
        <v>37</v>
      </c>
      <c r="R290" s="4">
        <v>1.41</v>
      </c>
      <c r="S290" s="2">
        <v>0.97</v>
      </c>
      <c r="T290" s="10">
        <f t="shared" si="60"/>
        <v>0.16999999999999993</v>
      </c>
      <c r="U290" s="2">
        <v>1402.57</v>
      </c>
      <c r="V290" s="2">
        <v>3.895</v>
      </c>
      <c r="W290" s="2"/>
      <c r="X290" s="2" t="s">
        <v>75</v>
      </c>
      <c r="Y290" s="4">
        <v>0.99</v>
      </c>
      <c r="Z290" s="2">
        <v>0.88</v>
      </c>
      <c r="AA290" s="10">
        <f t="shared" si="61"/>
        <v>-0.25</v>
      </c>
      <c r="AB290" s="2">
        <v>1402.58</v>
      </c>
      <c r="AC290" s="2">
        <v>3.915</v>
      </c>
      <c r="AD290" s="2"/>
      <c r="AE290" s="2" t="s">
        <v>112</v>
      </c>
      <c r="AF290" s="4">
        <v>2.59</v>
      </c>
      <c r="AG290" s="2">
        <v>0.91</v>
      </c>
      <c r="AH290" s="10">
        <f t="shared" si="62"/>
        <v>1.3499999999999999</v>
      </c>
    </row>
    <row r="291" spans="1:34" ht="12.75">
      <c r="A291" s="2">
        <v>1200.1</v>
      </c>
      <c r="B291" s="2">
        <v>3.694</v>
      </c>
      <c r="C291" s="2" t="s">
        <v>1184</v>
      </c>
      <c r="D291" s="4">
        <v>0.91</v>
      </c>
      <c r="E291" s="2">
        <v>1.04</v>
      </c>
      <c r="F291" s="10">
        <f t="shared" si="58"/>
        <v>-0.3999999999999998</v>
      </c>
      <c r="G291" s="2">
        <v>1199.59</v>
      </c>
      <c r="H291" s="2">
        <v>3.719</v>
      </c>
      <c r="I291" s="2"/>
      <c r="J291" s="2" t="s">
        <v>0</v>
      </c>
      <c r="K291" s="4">
        <v>2.98</v>
      </c>
      <c r="L291" s="2">
        <v>0.99</v>
      </c>
      <c r="M291" s="10">
        <f t="shared" si="59"/>
        <v>1.6700000000000002</v>
      </c>
      <c r="N291" s="2">
        <v>1199.38</v>
      </c>
      <c r="O291" s="2">
        <v>3.699</v>
      </c>
      <c r="P291" s="2"/>
      <c r="Q291" s="2" t="s">
        <v>38</v>
      </c>
      <c r="R291" s="4">
        <v>1.35</v>
      </c>
      <c r="S291" s="2">
        <v>1.01</v>
      </c>
      <c r="T291" s="10">
        <f t="shared" si="60"/>
        <v>0.04000000000000026</v>
      </c>
      <c r="U291" s="2">
        <v>1200.39</v>
      </c>
      <c r="V291" s="2">
        <v>3.699</v>
      </c>
      <c r="W291" s="2"/>
      <c r="X291" s="2" t="s">
        <v>76</v>
      </c>
      <c r="Y291" s="4">
        <v>1.28</v>
      </c>
      <c r="Z291" s="2">
        <v>1.02</v>
      </c>
      <c r="AA291" s="10">
        <f t="shared" si="61"/>
        <v>-0.029999999999999805</v>
      </c>
      <c r="AB291" s="2">
        <v>1200.48</v>
      </c>
      <c r="AC291" s="2">
        <v>3.713</v>
      </c>
      <c r="AD291" s="2"/>
      <c r="AE291" s="2" t="s">
        <v>113</v>
      </c>
      <c r="AF291" s="4">
        <v>2.36</v>
      </c>
      <c r="AG291" s="2">
        <v>0.95</v>
      </c>
      <c r="AH291" s="10">
        <f t="shared" si="62"/>
        <v>1.05</v>
      </c>
    </row>
    <row r="292" spans="1:34" ht="12.75">
      <c r="A292" s="2">
        <v>1027.63</v>
      </c>
      <c r="B292" s="2">
        <v>3.504</v>
      </c>
      <c r="C292" s="2" t="s">
        <v>1185</v>
      </c>
      <c r="D292" s="4">
        <v>1.03</v>
      </c>
      <c r="E292" s="2">
        <v>1.08</v>
      </c>
      <c r="F292" s="10">
        <f t="shared" si="58"/>
        <v>-0.17999999999999994</v>
      </c>
      <c r="G292" s="2">
        <v>1028.24</v>
      </c>
      <c r="H292" s="2">
        <v>3.526</v>
      </c>
      <c r="I292" s="2"/>
      <c r="J292" s="2" t="s">
        <v>1</v>
      </c>
      <c r="K292" s="4">
        <v>2.85</v>
      </c>
      <c r="L292" s="2">
        <v>0.99</v>
      </c>
      <c r="M292" s="10">
        <f t="shared" si="59"/>
        <v>1.6400000000000001</v>
      </c>
      <c r="N292" s="2">
        <v>1028.13</v>
      </c>
      <c r="O292" s="2">
        <v>3.505</v>
      </c>
      <c r="P292" s="2"/>
      <c r="Q292" s="2" t="s">
        <v>39</v>
      </c>
      <c r="R292" s="4">
        <v>1.05</v>
      </c>
      <c r="S292" s="2">
        <v>0.9</v>
      </c>
      <c r="T292" s="10">
        <f t="shared" si="60"/>
        <v>-0.15999999999999992</v>
      </c>
      <c r="U292" s="2">
        <v>1028.39</v>
      </c>
      <c r="V292" s="2">
        <v>3.507</v>
      </c>
      <c r="W292" s="2"/>
      <c r="X292" s="2" t="s">
        <v>77</v>
      </c>
      <c r="Y292" s="4">
        <v>1.25</v>
      </c>
      <c r="Z292" s="2">
        <v>1.16</v>
      </c>
      <c r="AA292" s="10">
        <f t="shared" si="61"/>
        <v>0.040000000000000036</v>
      </c>
      <c r="AB292" s="2">
        <v>1028.49</v>
      </c>
      <c r="AC292" s="2">
        <v>3.519</v>
      </c>
      <c r="AD292" s="2"/>
      <c r="AE292" s="2" t="s">
        <v>114</v>
      </c>
      <c r="AF292" s="4">
        <v>2.19</v>
      </c>
      <c r="AG292" s="2">
        <v>0.91</v>
      </c>
      <c r="AH292" s="10">
        <f t="shared" si="62"/>
        <v>0.98</v>
      </c>
    </row>
    <row r="293" spans="1:34" ht="12.75">
      <c r="A293" s="2">
        <v>881.04</v>
      </c>
      <c r="B293" s="2">
        <v>3.323</v>
      </c>
      <c r="C293" s="2" t="s">
        <v>1186</v>
      </c>
      <c r="D293" s="4">
        <v>1.19</v>
      </c>
      <c r="E293" s="2">
        <v>1.03</v>
      </c>
      <c r="F293" s="10">
        <f t="shared" si="58"/>
        <v>-0.1319999999999999</v>
      </c>
      <c r="G293" s="2">
        <v>880.7</v>
      </c>
      <c r="H293" s="2">
        <v>3.34</v>
      </c>
      <c r="I293" s="2"/>
      <c r="J293" s="2" t="s">
        <v>2</v>
      </c>
      <c r="K293" s="4">
        <v>2.72</v>
      </c>
      <c r="L293" s="2">
        <v>1</v>
      </c>
      <c r="M293" s="10">
        <f t="shared" si="59"/>
        <v>1.3980000000000004</v>
      </c>
      <c r="N293" s="2">
        <v>880.62</v>
      </c>
      <c r="O293" s="2">
        <v>3.322</v>
      </c>
      <c r="P293" s="2"/>
      <c r="Q293" s="2" t="s">
        <v>40</v>
      </c>
      <c r="R293" s="4">
        <v>1.13</v>
      </c>
      <c r="S293" s="2">
        <v>0.94</v>
      </c>
      <c r="T293" s="10">
        <f t="shared" si="60"/>
        <v>-0.19199999999999995</v>
      </c>
      <c r="U293" s="2">
        <v>881.15</v>
      </c>
      <c r="V293" s="2">
        <v>3.328</v>
      </c>
      <c r="W293" s="2"/>
      <c r="X293" s="2" t="s">
        <v>78</v>
      </c>
      <c r="Y293" s="4">
        <v>1.6</v>
      </c>
      <c r="Z293" s="2">
        <v>1.23</v>
      </c>
      <c r="AA293" s="10">
        <f t="shared" si="61"/>
        <v>0.27800000000000025</v>
      </c>
      <c r="AB293" s="2">
        <v>881.29</v>
      </c>
      <c r="AC293" s="2">
        <v>3.333</v>
      </c>
      <c r="AD293" s="2"/>
      <c r="AE293" s="2" t="s">
        <v>115</v>
      </c>
      <c r="AF293" s="4">
        <v>2.05</v>
      </c>
      <c r="AG293" s="2">
        <v>0.96</v>
      </c>
      <c r="AH293" s="10">
        <f t="shared" si="62"/>
        <v>0.728</v>
      </c>
    </row>
    <row r="294" spans="1:34" ht="12.75">
      <c r="A294" s="2">
        <v>754.31</v>
      </c>
      <c r="B294" s="2">
        <v>3.151</v>
      </c>
      <c r="C294" s="2" t="s">
        <v>1187</v>
      </c>
      <c r="D294" s="4">
        <v>1.48</v>
      </c>
      <c r="E294" s="2">
        <v>0.86</v>
      </c>
      <c r="F294" s="10">
        <f t="shared" si="58"/>
        <v>-0.1050000000000002</v>
      </c>
      <c r="G294" s="2">
        <v>754.03</v>
      </c>
      <c r="H294" s="2">
        <v>3.166</v>
      </c>
      <c r="I294" s="2"/>
      <c r="J294" s="2" t="s">
        <v>3</v>
      </c>
      <c r="K294" s="4">
        <v>2.97</v>
      </c>
      <c r="L294" s="2">
        <v>1.09</v>
      </c>
      <c r="M294" s="10">
        <f t="shared" si="59"/>
        <v>1.385</v>
      </c>
      <c r="N294" s="2">
        <v>753.92</v>
      </c>
      <c r="O294" s="2">
        <v>3.149</v>
      </c>
      <c r="P294" s="2"/>
      <c r="Q294" s="2" t="s">
        <v>41</v>
      </c>
      <c r="R294" s="4">
        <v>1.39</v>
      </c>
      <c r="S294" s="2">
        <v>1.07</v>
      </c>
      <c r="T294" s="10">
        <f t="shared" si="60"/>
        <v>-0.19500000000000028</v>
      </c>
      <c r="U294" s="2">
        <v>753.59</v>
      </c>
      <c r="V294" s="2">
        <v>3.154</v>
      </c>
      <c r="W294" s="2"/>
      <c r="X294" s="2" t="s">
        <v>79</v>
      </c>
      <c r="Y294" s="4">
        <v>1.87</v>
      </c>
      <c r="Z294" s="2">
        <v>1.06</v>
      </c>
      <c r="AA294" s="10">
        <f t="shared" si="61"/>
        <v>0.2849999999999999</v>
      </c>
      <c r="AB294" s="2">
        <v>753.68</v>
      </c>
      <c r="AC294" s="2">
        <v>3.16</v>
      </c>
      <c r="AD294" s="2"/>
      <c r="AE294" s="2" t="s">
        <v>116</v>
      </c>
      <c r="AF294" s="4">
        <v>2.41</v>
      </c>
      <c r="AG294" s="2">
        <v>0.93</v>
      </c>
      <c r="AH294" s="10">
        <f t="shared" si="62"/>
        <v>0.825</v>
      </c>
    </row>
    <row r="295" spans="1:34" ht="12.75">
      <c r="A295" s="2">
        <v>645.53</v>
      </c>
      <c r="B295" s="2">
        <v>2.982</v>
      </c>
      <c r="C295" s="2" t="s">
        <v>1188</v>
      </c>
      <c r="D295" s="4">
        <v>1.44</v>
      </c>
      <c r="E295" s="2">
        <v>1.02</v>
      </c>
      <c r="F295" s="10">
        <f t="shared" si="58"/>
        <v>-0.29000000000000004</v>
      </c>
      <c r="G295" s="2">
        <v>645.35</v>
      </c>
      <c r="H295" s="2">
        <v>3</v>
      </c>
      <c r="I295" s="2"/>
      <c r="J295" s="2" t="s">
        <v>4</v>
      </c>
      <c r="K295" s="4">
        <v>3.26</v>
      </c>
      <c r="L295" s="2">
        <v>1.19</v>
      </c>
      <c r="M295" s="10">
        <f t="shared" si="59"/>
        <v>1.5299999999999998</v>
      </c>
      <c r="N295" s="2">
        <v>646.2</v>
      </c>
      <c r="O295" s="2">
        <v>2.984</v>
      </c>
      <c r="P295" s="2"/>
      <c r="Q295" s="2" t="s">
        <v>42</v>
      </c>
      <c r="R295" s="4">
        <v>1.58</v>
      </c>
      <c r="S295" s="2">
        <v>0.96</v>
      </c>
      <c r="T295" s="10">
        <f t="shared" si="60"/>
        <v>-0.1499999999999999</v>
      </c>
      <c r="U295" s="2">
        <v>646</v>
      </c>
      <c r="V295" s="2">
        <v>2.988</v>
      </c>
      <c r="W295" s="2"/>
      <c r="X295" s="2" t="s">
        <v>80</v>
      </c>
      <c r="Y295" s="4">
        <v>1.98</v>
      </c>
      <c r="Z295" s="2">
        <v>1.18</v>
      </c>
      <c r="AA295" s="10">
        <f t="shared" si="61"/>
        <v>0.25</v>
      </c>
      <c r="AB295" s="2">
        <v>646.04</v>
      </c>
      <c r="AC295" s="2">
        <v>2.996</v>
      </c>
      <c r="AD295" s="2"/>
      <c r="AE295" s="2" t="s">
        <v>117</v>
      </c>
      <c r="AF295" s="4">
        <v>2.7</v>
      </c>
      <c r="AG295" s="2">
        <v>0.84</v>
      </c>
      <c r="AH295" s="10">
        <f t="shared" si="62"/>
        <v>0.9700000000000002</v>
      </c>
    </row>
    <row r="296" spans="1:34" ht="12.75">
      <c r="A296" s="2">
        <v>554.9</v>
      </c>
      <c r="B296" s="2">
        <v>2.83</v>
      </c>
      <c r="C296" s="2" t="s">
        <v>1189</v>
      </c>
      <c r="D296" s="4">
        <v>1.85</v>
      </c>
      <c r="E296" s="2">
        <v>1.02</v>
      </c>
      <c r="F296" s="10">
        <f t="shared" si="58"/>
        <v>-0.2150000000000003</v>
      </c>
      <c r="G296" s="2">
        <v>554.77</v>
      </c>
      <c r="H296" s="2">
        <v>2.845</v>
      </c>
      <c r="I296" s="2"/>
      <c r="J296" s="2" t="s">
        <v>5</v>
      </c>
      <c r="K296" s="4">
        <v>3.39</v>
      </c>
      <c r="L296" s="2">
        <v>1.15</v>
      </c>
      <c r="M296" s="10">
        <f t="shared" si="59"/>
        <v>1.3249999999999997</v>
      </c>
      <c r="N296" s="2">
        <v>555.63</v>
      </c>
      <c r="O296" s="2">
        <v>2.832</v>
      </c>
      <c r="P296" s="2"/>
      <c r="Q296" s="2" t="s">
        <v>43</v>
      </c>
      <c r="R296" s="4">
        <v>1.93</v>
      </c>
      <c r="S296" s="2">
        <v>1</v>
      </c>
      <c r="T296" s="10">
        <f t="shared" si="60"/>
        <v>-0.13500000000000045</v>
      </c>
      <c r="U296" s="2">
        <v>555.44</v>
      </c>
      <c r="V296" s="2">
        <v>2.837</v>
      </c>
      <c r="W296" s="2"/>
      <c r="X296" s="2" t="s">
        <v>81</v>
      </c>
      <c r="Y296" s="4">
        <v>2.43</v>
      </c>
      <c r="Z296" s="2">
        <v>1.07</v>
      </c>
      <c r="AA296" s="10">
        <f t="shared" si="61"/>
        <v>0.36499999999999977</v>
      </c>
      <c r="AB296" s="2">
        <v>555.49</v>
      </c>
      <c r="AC296" s="2">
        <v>2.845</v>
      </c>
      <c r="AD296" s="2"/>
      <c r="AE296" s="2" t="s">
        <v>118</v>
      </c>
      <c r="AF296" s="4">
        <v>3.2</v>
      </c>
      <c r="AG296" s="2">
        <v>0.88</v>
      </c>
      <c r="AH296" s="10">
        <f t="shared" si="62"/>
        <v>1.1349999999999998</v>
      </c>
    </row>
    <row r="297" spans="1:34" ht="12.75">
      <c r="A297" s="2">
        <v>475.55</v>
      </c>
      <c r="B297" s="2">
        <v>2.678</v>
      </c>
      <c r="C297" s="2" t="s">
        <v>1190</v>
      </c>
      <c r="D297" s="4">
        <v>1.75</v>
      </c>
      <c r="E297" s="2">
        <v>1.18</v>
      </c>
      <c r="F297" s="10">
        <f t="shared" si="58"/>
        <v>-0.42799999999999994</v>
      </c>
      <c r="G297" s="2">
        <v>475.42</v>
      </c>
      <c r="H297" s="2">
        <v>2.694</v>
      </c>
      <c r="I297" s="2"/>
      <c r="J297" s="2" t="s">
        <v>6</v>
      </c>
      <c r="K297" s="4">
        <v>3.54</v>
      </c>
      <c r="L297" s="2">
        <v>1.04</v>
      </c>
      <c r="M297" s="10">
        <f t="shared" si="59"/>
        <v>1.362</v>
      </c>
      <c r="N297" s="2">
        <v>475.38</v>
      </c>
      <c r="O297" s="2">
        <v>2.68</v>
      </c>
      <c r="P297" s="2"/>
      <c r="Q297" s="2" t="s">
        <v>44</v>
      </c>
      <c r="R297" s="4">
        <v>2.06</v>
      </c>
      <c r="S297" s="2">
        <v>0.99</v>
      </c>
      <c r="T297" s="10">
        <f t="shared" si="60"/>
        <v>-0.11799999999999988</v>
      </c>
      <c r="U297" s="2">
        <v>475.18</v>
      </c>
      <c r="V297" s="2">
        <v>2.684</v>
      </c>
      <c r="W297" s="2"/>
      <c r="X297" s="2" t="s">
        <v>82</v>
      </c>
      <c r="Y297" s="4">
        <v>2.51</v>
      </c>
      <c r="Z297" s="2">
        <v>0.99</v>
      </c>
      <c r="AA297" s="10">
        <f t="shared" si="61"/>
        <v>0.33199999999999985</v>
      </c>
      <c r="AB297" s="2">
        <v>475.21</v>
      </c>
      <c r="AC297" s="2">
        <v>2.693</v>
      </c>
      <c r="AD297" s="2"/>
      <c r="AE297" s="2" t="s">
        <v>119</v>
      </c>
      <c r="AF297" s="4">
        <v>3.4</v>
      </c>
      <c r="AG297" s="2">
        <v>0.97</v>
      </c>
      <c r="AH297" s="10">
        <f t="shared" si="62"/>
        <v>1.222</v>
      </c>
    </row>
    <row r="298" spans="1:34" ht="12.75">
      <c r="A298" s="2">
        <v>407.07</v>
      </c>
      <c r="B298" s="2">
        <v>2.534</v>
      </c>
      <c r="C298" s="2" t="s">
        <v>1191</v>
      </c>
      <c r="D298" s="4">
        <v>1.89</v>
      </c>
      <c r="E298" s="2">
        <v>1.14</v>
      </c>
      <c r="F298" s="10">
        <f t="shared" si="58"/>
        <v>-0.40300000000000025</v>
      </c>
      <c r="G298" s="2">
        <v>406.95</v>
      </c>
      <c r="H298" s="2">
        <v>2.55</v>
      </c>
      <c r="I298" s="2"/>
      <c r="J298" s="2" t="s">
        <v>7</v>
      </c>
      <c r="K298" s="4">
        <v>3.73</v>
      </c>
      <c r="L298" s="2">
        <v>1.11</v>
      </c>
      <c r="M298" s="10">
        <f t="shared" si="59"/>
        <v>1.4369999999999998</v>
      </c>
      <c r="N298" s="2">
        <v>406.87</v>
      </c>
      <c r="O298" s="2">
        <v>2.537</v>
      </c>
      <c r="P298" s="2"/>
      <c r="Q298" s="2" t="s">
        <v>45</v>
      </c>
      <c r="R298" s="4">
        <v>2.31</v>
      </c>
      <c r="S298" s="2">
        <v>1.1</v>
      </c>
      <c r="T298" s="10">
        <f t="shared" si="60"/>
        <v>0.016999999999999904</v>
      </c>
      <c r="U298" s="2">
        <v>407.75</v>
      </c>
      <c r="V298" s="2">
        <v>2.539</v>
      </c>
      <c r="W298" s="2"/>
      <c r="X298" s="2" t="s">
        <v>83</v>
      </c>
      <c r="Y298" s="4">
        <v>2.31</v>
      </c>
      <c r="Z298" s="2">
        <v>1.03</v>
      </c>
      <c r="AA298" s="10">
        <f t="shared" si="61"/>
        <v>0.016999999999999904</v>
      </c>
      <c r="AB298" s="2">
        <v>407.77</v>
      </c>
      <c r="AC298" s="2">
        <v>2.552</v>
      </c>
      <c r="AD298" s="2"/>
      <c r="AE298" s="2" t="s">
        <v>120</v>
      </c>
      <c r="AF298" s="4">
        <v>3.74</v>
      </c>
      <c r="AG298" s="2">
        <v>0.97</v>
      </c>
      <c r="AH298" s="10">
        <f t="shared" si="62"/>
        <v>1.447</v>
      </c>
    </row>
    <row r="299" spans="1:34" ht="12.75">
      <c r="A299" s="2">
        <v>350.12</v>
      </c>
      <c r="B299" s="2">
        <v>2.396</v>
      </c>
      <c r="C299" s="2" t="s">
        <v>1192</v>
      </c>
      <c r="D299" s="4">
        <v>1.43</v>
      </c>
      <c r="E299" s="2">
        <v>0.98</v>
      </c>
      <c r="F299" s="10">
        <f t="shared" si="58"/>
        <v>-0.6439999999999999</v>
      </c>
      <c r="G299" s="2">
        <v>350.01</v>
      </c>
      <c r="H299" s="2">
        <v>2.411</v>
      </c>
      <c r="I299" s="2"/>
      <c r="J299" s="2" t="s">
        <v>8</v>
      </c>
      <c r="K299" s="4">
        <v>3.22</v>
      </c>
      <c r="L299" s="2">
        <v>0.91</v>
      </c>
      <c r="M299" s="10">
        <f t="shared" si="59"/>
        <v>1.1460000000000004</v>
      </c>
      <c r="N299" s="2">
        <v>349.93</v>
      </c>
      <c r="O299" s="2">
        <v>2.401</v>
      </c>
      <c r="P299" s="2"/>
      <c r="Q299" s="2" t="s">
        <v>46</v>
      </c>
      <c r="R299" s="4">
        <v>2.08</v>
      </c>
      <c r="S299" s="2">
        <v>0.94</v>
      </c>
      <c r="T299" s="10">
        <f t="shared" si="60"/>
        <v>0.006000000000000227</v>
      </c>
      <c r="U299" s="2">
        <v>349.84</v>
      </c>
      <c r="V299" s="2">
        <v>2.399</v>
      </c>
      <c r="W299" s="2"/>
      <c r="X299" s="2" t="s">
        <v>84</v>
      </c>
      <c r="Y299" s="4">
        <v>1.9</v>
      </c>
      <c r="Z299" s="2">
        <v>0.91</v>
      </c>
      <c r="AA299" s="10">
        <f t="shared" si="61"/>
        <v>-0.17399999999999993</v>
      </c>
      <c r="AB299" s="2">
        <v>349.82</v>
      </c>
      <c r="AC299" s="2">
        <v>2.414</v>
      </c>
      <c r="AD299" s="2"/>
      <c r="AE299" s="2" t="s">
        <v>121</v>
      </c>
      <c r="AF299" s="4">
        <v>3.7</v>
      </c>
      <c r="AG299" s="2">
        <v>1.01</v>
      </c>
      <c r="AH299" s="10">
        <f t="shared" si="62"/>
        <v>1.6260000000000003</v>
      </c>
    </row>
    <row r="300" spans="1:34" ht="12.75">
      <c r="A300" s="2">
        <v>299.75</v>
      </c>
      <c r="B300" s="2">
        <v>2.265</v>
      </c>
      <c r="C300" s="2" t="s">
        <v>1193</v>
      </c>
      <c r="D300" s="4">
        <v>1.57</v>
      </c>
      <c r="E300" s="2">
        <v>1.07</v>
      </c>
      <c r="F300" s="10">
        <f t="shared" si="58"/>
        <v>-0.45599999999999974</v>
      </c>
      <c r="G300" s="2">
        <v>299.65</v>
      </c>
      <c r="H300" s="2">
        <v>2.278</v>
      </c>
      <c r="I300" s="2"/>
      <c r="J300" s="2" t="s">
        <v>9</v>
      </c>
      <c r="K300" s="4">
        <v>3.18</v>
      </c>
      <c r="L300" s="2">
        <v>0.98</v>
      </c>
      <c r="M300" s="10">
        <f t="shared" si="59"/>
        <v>1.1540000000000004</v>
      </c>
      <c r="N300" s="2">
        <v>299.59</v>
      </c>
      <c r="O300" s="2">
        <v>2.269</v>
      </c>
      <c r="P300" s="2"/>
      <c r="Q300" s="2" t="s">
        <v>47</v>
      </c>
      <c r="R300" s="4">
        <v>2.13</v>
      </c>
      <c r="S300" s="2">
        <v>0.89</v>
      </c>
      <c r="T300" s="10">
        <f t="shared" si="60"/>
        <v>0.10400000000000009</v>
      </c>
      <c r="U300" s="2">
        <v>299.49</v>
      </c>
      <c r="V300" s="2">
        <v>2.268</v>
      </c>
      <c r="W300" s="2"/>
      <c r="X300" s="2" t="s">
        <v>85</v>
      </c>
      <c r="Y300" s="4">
        <v>2.01</v>
      </c>
      <c r="Z300" s="2">
        <v>0.89</v>
      </c>
      <c r="AA300" s="10">
        <f t="shared" si="61"/>
        <v>-0.016000000000000014</v>
      </c>
      <c r="AB300" s="2">
        <v>299.49</v>
      </c>
      <c r="AC300" s="2">
        <v>2.281</v>
      </c>
      <c r="AD300" s="2"/>
      <c r="AE300" s="2" t="s">
        <v>122</v>
      </c>
      <c r="AF300" s="4">
        <v>3.57</v>
      </c>
      <c r="AG300" s="2">
        <v>0.75</v>
      </c>
      <c r="AH300" s="10">
        <f t="shared" si="62"/>
        <v>1.544</v>
      </c>
    </row>
    <row r="301" spans="1:34" ht="12.75">
      <c r="A301" s="2">
        <v>257.85</v>
      </c>
      <c r="B301" s="2">
        <v>2.139</v>
      </c>
      <c r="C301" s="2" t="s">
        <v>1194</v>
      </c>
      <c r="D301" s="4">
        <v>1.12</v>
      </c>
      <c r="E301" s="2">
        <v>1.11</v>
      </c>
      <c r="F301" s="10">
        <f t="shared" si="58"/>
        <v>-0.9089999999999998</v>
      </c>
      <c r="G301" s="2">
        <v>257.78</v>
      </c>
      <c r="H301" s="2">
        <v>2.156</v>
      </c>
      <c r="I301" s="2"/>
      <c r="J301" s="2" t="s">
        <v>10</v>
      </c>
      <c r="K301" s="4">
        <v>3.25</v>
      </c>
      <c r="L301" s="2">
        <v>0.87</v>
      </c>
      <c r="M301" s="10">
        <f t="shared" si="59"/>
        <v>1.221</v>
      </c>
      <c r="N301" s="2">
        <v>257.72</v>
      </c>
      <c r="O301" s="2">
        <v>2.147</v>
      </c>
      <c r="P301" s="2"/>
      <c r="Q301" s="2" t="s">
        <v>48</v>
      </c>
      <c r="R301" s="4">
        <v>2.07</v>
      </c>
      <c r="S301" s="2">
        <v>0.93</v>
      </c>
      <c r="T301" s="10">
        <f t="shared" si="60"/>
        <v>0.040999999999999925</v>
      </c>
      <c r="U301" s="2">
        <v>257.64</v>
      </c>
      <c r="V301" s="2">
        <v>2.145</v>
      </c>
      <c r="W301" s="2"/>
      <c r="X301" s="2" t="s">
        <v>86</v>
      </c>
      <c r="Y301" s="4">
        <v>1.88</v>
      </c>
      <c r="Z301" s="2">
        <v>0.85</v>
      </c>
      <c r="AA301" s="10">
        <f t="shared" si="61"/>
        <v>-0.14900000000000002</v>
      </c>
      <c r="AB301" s="2">
        <v>257.64</v>
      </c>
      <c r="AC301" s="2">
        <v>2.159</v>
      </c>
      <c r="AD301" s="2"/>
      <c r="AE301" s="2" t="s">
        <v>123</v>
      </c>
      <c r="AF301" s="4">
        <v>3.71</v>
      </c>
      <c r="AG301" s="2">
        <v>0.84</v>
      </c>
      <c r="AH301" s="10">
        <f t="shared" si="62"/>
        <v>1.681</v>
      </c>
    </row>
    <row r="302" spans="1:34" ht="12.75">
      <c r="A302" s="2">
        <v>220.51</v>
      </c>
      <c r="B302" s="2">
        <v>2.019</v>
      </c>
      <c r="C302" s="2" t="s">
        <v>1195</v>
      </c>
      <c r="D302" s="4">
        <v>1.26</v>
      </c>
      <c r="E302" s="2">
        <v>0.82</v>
      </c>
      <c r="F302" s="10">
        <f t="shared" si="58"/>
        <v>-0.9219999999999999</v>
      </c>
      <c r="G302" s="2">
        <v>220.45</v>
      </c>
      <c r="H302" s="2">
        <v>2.035</v>
      </c>
      <c r="I302" s="2"/>
      <c r="J302" s="2" t="s">
        <v>11</v>
      </c>
      <c r="K302" s="4">
        <v>3.43</v>
      </c>
      <c r="L302" s="2">
        <v>0.98</v>
      </c>
      <c r="M302" s="10">
        <f t="shared" si="59"/>
        <v>1.2480000000000002</v>
      </c>
      <c r="N302" s="2">
        <v>220.41</v>
      </c>
      <c r="O302" s="2">
        <v>2.024</v>
      </c>
      <c r="P302" s="2"/>
      <c r="Q302" s="2" t="s">
        <v>49</v>
      </c>
      <c r="R302" s="4">
        <v>1.9</v>
      </c>
      <c r="S302" s="2">
        <v>1</v>
      </c>
      <c r="T302" s="10">
        <f t="shared" si="60"/>
        <v>-0.28200000000000003</v>
      </c>
      <c r="U302" s="2">
        <v>220.33</v>
      </c>
      <c r="V302" s="2">
        <v>2.023</v>
      </c>
      <c r="W302" s="2"/>
      <c r="X302" s="2" t="s">
        <v>87</v>
      </c>
      <c r="Y302" s="4">
        <v>1.84</v>
      </c>
      <c r="Z302" s="2">
        <v>0.86</v>
      </c>
      <c r="AA302" s="10">
        <f t="shared" si="61"/>
        <v>-0.34199999999999986</v>
      </c>
      <c r="AB302" s="2">
        <v>220.33</v>
      </c>
      <c r="AC302" s="2">
        <v>2.044</v>
      </c>
      <c r="AD302" s="2"/>
      <c r="AE302" s="2" t="s">
        <v>124</v>
      </c>
      <c r="AF302" s="4">
        <v>4.68</v>
      </c>
      <c r="AG302" s="2">
        <v>0.87</v>
      </c>
      <c r="AH302" s="10">
        <f t="shared" si="62"/>
        <v>2.4979999999999998</v>
      </c>
    </row>
    <row r="303" spans="1:34" ht="12.75">
      <c r="A303" s="2">
        <v>188.38</v>
      </c>
      <c r="B303" s="2">
        <v>1.903</v>
      </c>
      <c r="C303" s="2" t="s">
        <v>1196</v>
      </c>
      <c r="D303" s="4">
        <v>1.36</v>
      </c>
      <c r="E303" s="2">
        <v>1.09</v>
      </c>
      <c r="F303" s="10">
        <f t="shared" si="58"/>
        <v>-1.035</v>
      </c>
      <c r="G303" s="2">
        <v>188.32</v>
      </c>
      <c r="H303" s="2">
        <v>1.919</v>
      </c>
      <c r="I303" s="2"/>
      <c r="J303" s="2" t="s">
        <v>12</v>
      </c>
      <c r="K303" s="4">
        <v>3.63</v>
      </c>
      <c r="L303" s="2">
        <v>0.98</v>
      </c>
      <c r="M303" s="10">
        <f t="shared" si="59"/>
        <v>1.2349999999999999</v>
      </c>
      <c r="N303" s="2">
        <v>188.29</v>
      </c>
      <c r="O303" s="2">
        <v>1.905</v>
      </c>
      <c r="P303" s="2"/>
      <c r="Q303" s="2" t="s">
        <v>50</v>
      </c>
      <c r="R303" s="4">
        <v>1.7</v>
      </c>
      <c r="S303" s="2">
        <v>0.91</v>
      </c>
      <c r="T303" s="10">
        <f t="shared" si="60"/>
        <v>-0.6950000000000001</v>
      </c>
      <c r="U303" s="2">
        <v>188.22</v>
      </c>
      <c r="V303" s="2">
        <v>1.907</v>
      </c>
      <c r="W303" s="2"/>
      <c r="X303" s="2" t="s">
        <v>88</v>
      </c>
      <c r="Y303" s="4">
        <v>2.03</v>
      </c>
      <c r="Z303" s="2">
        <v>0.86</v>
      </c>
      <c r="AA303" s="10">
        <f t="shared" si="61"/>
        <v>-0.3650000000000002</v>
      </c>
      <c r="AB303" s="2">
        <v>188.22</v>
      </c>
      <c r="AC303" s="2">
        <v>1.93</v>
      </c>
      <c r="AD303" s="2"/>
      <c r="AE303" s="2" t="s">
        <v>125</v>
      </c>
      <c r="AF303" s="4">
        <v>5.28</v>
      </c>
      <c r="AG303" s="2">
        <v>0.98</v>
      </c>
      <c r="AH303" s="10">
        <f t="shared" si="62"/>
        <v>2.8850000000000002</v>
      </c>
    </row>
    <row r="304" spans="1:34" ht="12.75">
      <c r="A304" s="2">
        <v>162.73</v>
      </c>
      <c r="B304" s="2">
        <v>1.802</v>
      </c>
      <c r="C304" s="2" t="s">
        <v>1197</v>
      </c>
      <c r="D304" s="4">
        <v>1.9</v>
      </c>
      <c r="E304" s="2">
        <v>1.14</v>
      </c>
      <c r="F304" s="10">
        <f t="shared" si="58"/>
        <v>-1.3269999999999995</v>
      </c>
      <c r="G304" s="2">
        <v>162.68</v>
      </c>
      <c r="H304" s="2">
        <v>1.82</v>
      </c>
      <c r="I304" s="2"/>
      <c r="J304" s="2" t="s">
        <v>13</v>
      </c>
      <c r="K304" s="4">
        <v>4.59</v>
      </c>
      <c r="L304" s="2">
        <v>1.11</v>
      </c>
      <c r="M304" s="10">
        <f t="shared" si="59"/>
        <v>1.3630000000000004</v>
      </c>
      <c r="N304" s="2">
        <v>162.66</v>
      </c>
      <c r="O304" s="2">
        <v>1.807</v>
      </c>
      <c r="P304" s="2"/>
      <c r="Q304" s="2" t="s">
        <v>51</v>
      </c>
      <c r="R304" s="4">
        <v>2.62</v>
      </c>
      <c r="S304" s="2">
        <v>1.03</v>
      </c>
      <c r="T304" s="10">
        <f t="shared" si="60"/>
        <v>-0.6069999999999993</v>
      </c>
      <c r="U304" s="2">
        <v>162.6</v>
      </c>
      <c r="V304" s="2">
        <v>1.811</v>
      </c>
      <c r="W304" s="2"/>
      <c r="X304" s="2" t="s">
        <v>89</v>
      </c>
      <c r="Y304" s="4">
        <v>3.33</v>
      </c>
      <c r="Z304" s="2">
        <v>1.02</v>
      </c>
      <c r="AA304" s="10">
        <f t="shared" si="61"/>
        <v>0.10300000000000065</v>
      </c>
      <c r="AB304" s="2">
        <v>162.59</v>
      </c>
      <c r="AC304" s="2">
        <v>1.826</v>
      </c>
      <c r="AD304" s="2"/>
      <c r="AE304" s="2" t="s">
        <v>126</v>
      </c>
      <c r="AF304" s="4">
        <v>5.55</v>
      </c>
      <c r="AG304" s="2">
        <v>1.19</v>
      </c>
      <c r="AH304" s="10">
        <f t="shared" si="62"/>
        <v>2.3230000000000004</v>
      </c>
    </row>
    <row r="305" spans="1:34" ht="12.75">
      <c r="A305" s="2">
        <v>138.11</v>
      </c>
      <c r="B305" s="2">
        <v>1.683</v>
      </c>
      <c r="C305" s="2" t="s">
        <v>1198</v>
      </c>
      <c r="D305" s="4">
        <v>0.94</v>
      </c>
      <c r="E305" s="2">
        <v>1.11</v>
      </c>
      <c r="F305" s="10">
        <f t="shared" si="58"/>
        <v>-1.8129999999999997</v>
      </c>
      <c r="G305" s="2">
        <v>139.09</v>
      </c>
      <c r="H305" s="2">
        <v>1.709</v>
      </c>
      <c r="I305" s="2"/>
      <c r="J305" s="2" t="s">
        <v>14</v>
      </c>
      <c r="K305" s="4">
        <v>4.13</v>
      </c>
      <c r="L305" s="2">
        <v>1.14</v>
      </c>
      <c r="M305" s="10">
        <f t="shared" si="59"/>
        <v>1.3770000000000002</v>
      </c>
      <c r="N305" s="2">
        <v>139.06</v>
      </c>
      <c r="O305" s="2">
        <v>1.698</v>
      </c>
      <c r="P305" s="2"/>
      <c r="Q305" s="2" t="s">
        <v>52</v>
      </c>
      <c r="R305" s="4">
        <v>2.4</v>
      </c>
      <c r="S305" s="2">
        <v>1.09</v>
      </c>
      <c r="T305" s="10">
        <f t="shared" si="60"/>
        <v>-0.35299999999999976</v>
      </c>
      <c r="U305" s="2">
        <v>139.01</v>
      </c>
      <c r="V305" s="2">
        <v>1.699</v>
      </c>
      <c r="W305" s="2"/>
      <c r="X305" s="2" t="s">
        <v>90</v>
      </c>
      <c r="Y305" s="4">
        <v>2.71</v>
      </c>
      <c r="Z305" s="2">
        <v>1.07</v>
      </c>
      <c r="AA305" s="10">
        <f t="shared" si="61"/>
        <v>-0.042999999999999705</v>
      </c>
      <c r="AB305" s="2">
        <v>139.01</v>
      </c>
      <c r="AC305" s="2">
        <v>1.709</v>
      </c>
      <c r="AD305" s="2"/>
      <c r="AE305" s="2" t="s">
        <v>127</v>
      </c>
      <c r="AF305" s="4">
        <v>4.2</v>
      </c>
      <c r="AG305" s="2">
        <v>1.23</v>
      </c>
      <c r="AH305" s="10">
        <f t="shared" si="62"/>
        <v>1.4470000000000005</v>
      </c>
    </row>
    <row r="306" spans="1:34" ht="12.75">
      <c r="A306" s="2">
        <v>119.26</v>
      </c>
      <c r="B306" s="2">
        <v>1.577</v>
      </c>
      <c r="C306" s="2" t="s">
        <v>1199</v>
      </c>
      <c r="D306" s="4">
        <v>-0.59</v>
      </c>
      <c r="E306" s="2">
        <v>1.26</v>
      </c>
      <c r="F306" s="10">
        <f t="shared" si="58"/>
        <v>-1.697</v>
      </c>
      <c r="G306" s="2">
        <v>119.23</v>
      </c>
      <c r="H306" s="2">
        <v>1.598</v>
      </c>
      <c r="I306" s="2"/>
      <c r="J306" s="2" t="s">
        <v>15</v>
      </c>
      <c r="K306" s="4">
        <v>2.71</v>
      </c>
      <c r="L306" s="2">
        <v>1.32</v>
      </c>
      <c r="M306" s="10">
        <f t="shared" si="59"/>
        <v>1.603</v>
      </c>
      <c r="N306" s="2">
        <v>119.2</v>
      </c>
      <c r="O306" s="2">
        <v>1.587</v>
      </c>
      <c r="P306" s="2"/>
      <c r="Q306" s="2" t="s">
        <v>53</v>
      </c>
      <c r="R306" s="4">
        <v>1</v>
      </c>
      <c r="S306" s="2">
        <v>1.25</v>
      </c>
      <c r="T306" s="10">
        <f t="shared" si="60"/>
        <v>-0.10699999999999998</v>
      </c>
      <c r="U306" s="2">
        <v>119.16</v>
      </c>
      <c r="V306" s="2">
        <v>1.589</v>
      </c>
      <c r="W306" s="2"/>
      <c r="X306" s="2" t="s">
        <v>91</v>
      </c>
      <c r="Y306" s="4">
        <v>1.26</v>
      </c>
      <c r="Z306" s="2">
        <v>1.09</v>
      </c>
      <c r="AA306" s="10">
        <f t="shared" si="61"/>
        <v>0.15300000000000002</v>
      </c>
      <c r="AB306" s="2">
        <v>119.16</v>
      </c>
      <c r="AC306" s="2">
        <v>1.599</v>
      </c>
      <c r="AD306" s="2"/>
      <c r="AE306" s="2" t="s">
        <v>128</v>
      </c>
      <c r="AF306" s="4">
        <v>2.97</v>
      </c>
      <c r="AG306" s="2">
        <v>1.3</v>
      </c>
      <c r="AH306" s="10">
        <f t="shared" si="62"/>
        <v>1.8630000000000002</v>
      </c>
    </row>
    <row r="307" spans="1:34" ht="12.75">
      <c r="A307" s="2">
        <v>102.92</v>
      </c>
      <c r="B307" s="2">
        <v>1.483</v>
      </c>
      <c r="C307" s="2" t="s">
        <v>1200</v>
      </c>
      <c r="D307" s="4">
        <v>-0.93</v>
      </c>
      <c r="E307" s="2">
        <v>1.24</v>
      </c>
      <c r="F307" s="10">
        <f t="shared" si="58"/>
        <v>-1.663</v>
      </c>
      <c r="G307" s="2">
        <v>102.89</v>
      </c>
      <c r="H307" s="2">
        <v>1.502</v>
      </c>
      <c r="I307" s="2"/>
      <c r="J307" s="2" t="s">
        <v>16</v>
      </c>
      <c r="K307" s="4">
        <v>2.23</v>
      </c>
      <c r="L307" s="2">
        <v>1.18</v>
      </c>
      <c r="M307" s="10">
        <f t="shared" si="59"/>
        <v>1.4969999999999999</v>
      </c>
      <c r="N307" s="2">
        <v>103.9</v>
      </c>
      <c r="O307" s="2">
        <v>1.494</v>
      </c>
      <c r="P307" s="2"/>
      <c r="Q307" s="2" t="s">
        <v>54</v>
      </c>
      <c r="R307" s="4">
        <v>-0.14</v>
      </c>
      <c r="S307" s="2">
        <v>1.37</v>
      </c>
      <c r="T307" s="10">
        <f t="shared" si="60"/>
        <v>-0.873</v>
      </c>
      <c r="U307" s="2">
        <v>103.86</v>
      </c>
      <c r="V307" s="2">
        <v>1.495</v>
      </c>
      <c r="W307" s="2"/>
      <c r="X307" s="2" t="s">
        <v>92</v>
      </c>
      <c r="Y307" s="4">
        <v>0.1</v>
      </c>
      <c r="Z307" s="2">
        <v>1.03</v>
      </c>
      <c r="AA307" s="10">
        <f t="shared" si="61"/>
        <v>-0.633</v>
      </c>
      <c r="AB307" s="2">
        <v>103.86</v>
      </c>
      <c r="AC307" s="2">
        <v>1.507</v>
      </c>
      <c r="AD307" s="2"/>
      <c r="AE307" s="2" t="s">
        <v>129</v>
      </c>
      <c r="AF307" s="4">
        <v>2.06</v>
      </c>
      <c r="AG307" s="2">
        <v>1.21</v>
      </c>
      <c r="AH307" s="10">
        <f t="shared" si="62"/>
        <v>1.327</v>
      </c>
    </row>
    <row r="308" spans="1:34" ht="12.75">
      <c r="A308" s="2">
        <v>88.14</v>
      </c>
      <c r="B308" s="2">
        <v>1.389</v>
      </c>
      <c r="C308" s="2" t="s">
        <v>1201</v>
      </c>
      <c r="D308" s="4">
        <v>-1.22</v>
      </c>
      <c r="E308" s="2">
        <v>1.33</v>
      </c>
      <c r="F308" s="10">
        <f t="shared" si="58"/>
        <v>-1.8410000000000002</v>
      </c>
      <c r="G308" s="2">
        <v>88.12</v>
      </c>
      <c r="H308" s="2">
        <v>1.406</v>
      </c>
      <c r="I308" s="2"/>
      <c r="J308" s="2" t="s">
        <v>17</v>
      </c>
      <c r="K308" s="4">
        <v>1.76</v>
      </c>
      <c r="L308" s="2">
        <v>1.31</v>
      </c>
      <c r="M308" s="10">
        <f t="shared" si="59"/>
        <v>1.1389999999999998</v>
      </c>
      <c r="N308" s="2">
        <v>88.1</v>
      </c>
      <c r="O308" s="2">
        <v>1.395</v>
      </c>
      <c r="P308" s="2"/>
      <c r="Q308" s="2" t="s">
        <v>55</v>
      </c>
      <c r="R308" s="4">
        <v>-0.05</v>
      </c>
      <c r="S308" s="2">
        <v>1.43</v>
      </c>
      <c r="T308" s="10">
        <f t="shared" si="60"/>
        <v>-0.6710000000000002</v>
      </c>
      <c r="U308" s="2">
        <v>88.07</v>
      </c>
      <c r="V308" s="2">
        <v>1.396</v>
      </c>
      <c r="W308" s="2"/>
      <c r="X308" s="2" t="s">
        <v>93</v>
      </c>
      <c r="Y308" s="4">
        <v>0.14</v>
      </c>
      <c r="Z308" s="2">
        <v>1.24</v>
      </c>
      <c r="AA308" s="10">
        <f t="shared" si="61"/>
        <v>-0.4810000000000001</v>
      </c>
      <c r="AB308" s="2">
        <v>88.07</v>
      </c>
      <c r="AC308" s="2">
        <v>1.408</v>
      </c>
      <c r="AD308" s="2"/>
      <c r="AE308" s="2" t="s">
        <v>130</v>
      </c>
      <c r="AF308" s="4">
        <v>2.18</v>
      </c>
      <c r="AG308" s="2">
        <v>1.3</v>
      </c>
      <c r="AH308" s="10">
        <f t="shared" si="62"/>
        <v>1.5590000000000002</v>
      </c>
    </row>
    <row r="309" spans="1:34" ht="12.75">
      <c r="A309" s="2">
        <v>74.46</v>
      </c>
      <c r="B309" s="2">
        <v>1.295</v>
      </c>
      <c r="C309" s="2" t="s">
        <v>1202</v>
      </c>
      <c r="D309" s="4">
        <v>-0.83</v>
      </c>
      <c r="E309" s="2">
        <v>1.58</v>
      </c>
      <c r="F309" s="10">
        <f t="shared" si="58"/>
        <v>-1.8119999999999998</v>
      </c>
      <c r="G309" s="2">
        <v>74.44</v>
      </c>
      <c r="H309" s="2">
        <v>1.311</v>
      </c>
      <c r="I309" s="2"/>
      <c r="J309" s="2" t="s">
        <v>18</v>
      </c>
      <c r="K309" s="4">
        <v>2.07</v>
      </c>
      <c r="L309" s="2">
        <v>1.36</v>
      </c>
      <c r="M309" s="10">
        <f t="shared" si="59"/>
        <v>1.0879999999999999</v>
      </c>
      <c r="N309" s="2">
        <v>74.42</v>
      </c>
      <c r="O309" s="2">
        <v>1.301</v>
      </c>
      <c r="P309" s="2"/>
      <c r="Q309" s="2" t="s">
        <v>56</v>
      </c>
      <c r="R309" s="4">
        <v>0.21</v>
      </c>
      <c r="S309" s="2">
        <v>1.22</v>
      </c>
      <c r="T309" s="10">
        <f t="shared" si="60"/>
        <v>-0.772</v>
      </c>
      <c r="U309" s="2">
        <v>74.4</v>
      </c>
      <c r="V309" s="2">
        <v>1.301</v>
      </c>
      <c r="W309" s="2"/>
      <c r="X309" s="2" t="s">
        <v>94</v>
      </c>
      <c r="Y309" s="4">
        <v>0.36</v>
      </c>
      <c r="Z309" s="2">
        <v>1.09</v>
      </c>
      <c r="AA309" s="10">
        <f t="shared" si="61"/>
        <v>-0.622</v>
      </c>
      <c r="AB309" s="2">
        <v>74.4</v>
      </c>
      <c r="AC309" s="2">
        <v>1.314</v>
      </c>
      <c r="AD309" s="2"/>
      <c r="AE309" s="2" t="s">
        <v>131</v>
      </c>
      <c r="AF309" s="4">
        <v>2.61</v>
      </c>
      <c r="AG309" s="2">
        <v>1.37</v>
      </c>
      <c r="AH309" s="10">
        <f t="shared" si="62"/>
        <v>1.628</v>
      </c>
    </row>
    <row r="310" spans="1:34" ht="12.75">
      <c r="A310" s="2">
        <v>64.25</v>
      </c>
      <c r="B310" s="2">
        <v>1.214</v>
      </c>
      <c r="C310" s="2" t="s">
        <v>1203</v>
      </c>
      <c r="D310" s="4">
        <v>-1.11</v>
      </c>
      <c r="E310" s="2">
        <v>1.31</v>
      </c>
      <c r="F310" s="10">
        <f t="shared" si="58"/>
        <v>-1.9180000000000001</v>
      </c>
      <c r="G310" s="2">
        <v>64.24</v>
      </c>
      <c r="H310" s="2">
        <v>1.228</v>
      </c>
      <c r="I310" s="2"/>
      <c r="J310" s="2" t="s">
        <v>19</v>
      </c>
      <c r="K310" s="4">
        <v>1.49</v>
      </c>
      <c r="L310" s="2">
        <v>1.31</v>
      </c>
      <c r="M310" s="10">
        <f t="shared" si="59"/>
        <v>0.6819999999999999</v>
      </c>
      <c r="N310" s="2">
        <v>64.23</v>
      </c>
      <c r="O310" s="2">
        <v>1.217</v>
      </c>
      <c r="P310" s="2"/>
      <c r="Q310" s="2" t="s">
        <v>57</v>
      </c>
      <c r="R310" s="4">
        <v>-0.63</v>
      </c>
      <c r="S310" s="2">
        <v>1.44</v>
      </c>
      <c r="T310" s="10">
        <f t="shared" si="60"/>
        <v>-1.4380000000000002</v>
      </c>
      <c r="U310" s="2">
        <v>64.21</v>
      </c>
      <c r="V310" s="2">
        <v>1.22</v>
      </c>
      <c r="W310" s="2"/>
      <c r="X310" s="2" t="s">
        <v>95</v>
      </c>
      <c r="Y310" s="4">
        <v>-0.03</v>
      </c>
      <c r="Z310" s="2">
        <v>1.27</v>
      </c>
      <c r="AA310" s="10">
        <f t="shared" si="61"/>
        <v>-0.8380000000000001</v>
      </c>
      <c r="AB310" s="2">
        <v>64.21</v>
      </c>
      <c r="AC310" s="2">
        <v>1.231</v>
      </c>
      <c r="AD310" s="2"/>
      <c r="AE310" s="2" t="s">
        <v>132</v>
      </c>
      <c r="AF310" s="4">
        <v>2.11</v>
      </c>
      <c r="AG310" s="2">
        <v>1.44</v>
      </c>
      <c r="AH310" s="10">
        <f t="shared" si="62"/>
        <v>1.3019999999999998</v>
      </c>
    </row>
    <row r="311" spans="1:34" ht="12.75">
      <c r="A311" s="2">
        <v>54.94</v>
      </c>
      <c r="B311" s="2">
        <v>1.139</v>
      </c>
      <c r="C311" s="2" t="s">
        <v>1204</v>
      </c>
      <c r="D311" s="4">
        <v>-0.29</v>
      </c>
      <c r="E311" s="2">
        <v>1.28</v>
      </c>
      <c r="F311" s="10">
        <f t="shared" si="58"/>
        <v>-1.994</v>
      </c>
      <c r="G311" s="2">
        <v>54.92</v>
      </c>
      <c r="H311" s="2">
        <v>1.152</v>
      </c>
      <c r="I311" s="2"/>
      <c r="J311" s="2" t="s">
        <v>20</v>
      </c>
      <c r="K311" s="4">
        <v>2.48</v>
      </c>
      <c r="L311" s="2">
        <v>1.24</v>
      </c>
      <c r="M311" s="10">
        <f t="shared" si="59"/>
        <v>0.776</v>
      </c>
      <c r="N311" s="2">
        <v>54.91</v>
      </c>
      <c r="O311" s="2">
        <v>1.144</v>
      </c>
      <c r="P311" s="2"/>
      <c r="Q311" s="2" t="s">
        <v>58</v>
      </c>
      <c r="R311" s="4">
        <v>0.8</v>
      </c>
      <c r="S311" s="2">
        <v>1.32</v>
      </c>
      <c r="T311" s="10">
        <f t="shared" si="60"/>
        <v>-0.9039999999999999</v>
      </c>
      <c r="U311" s="2">
        <v>54.9</v>
      </c>
      <c r="V311" s="2">
        <v>1.145</v>
      </c>
      <c r="W311" s="2"/>
      <c r="X311" s="2" t="s">
        <v>96</v>
      </c>
      <c r="Y311" s="4">
        <v>1.02</v>
      </c>
      <c r="Z311" s="2">
        <v>1.4</v>
      </c>
      <c r="AA311" s="10">
        <f t="shared" si="61"/>
        <v>-0.6839999999999999</v>
      </c>
      <c r="AB311" s="2">
        <v>54.89</v>
      </c>
      <c r="AC311" s="2">
        <v>1.156</v>
      </c>
      <c r="AD311" s="2"/>
      <c r="AE311" s="2" t="s">
        <v>133</v>
      </c>
      <c r="AF311" s="4">
        <v>3.33</v>
      </c>
      <c r="AG311" s="2">
        <v>1.13</v>
      </c>
      <c r="AH311" s="10">
        <f t="shared" si="62"/>
        <v>1.6260000000000001</v>
      </c>
    </row>
    <row r="312" spans="1:34" ht="12.75">
      <c r="A312" s="2">
        <v>47.92</v>
      </c>
      <c r="B312" s="2">
        <v>1.071</v>
      </c>
      <c r="C312" s="2" t="s">
        <v>1205</v>
      </c>
      <c r="D312" s="4">
        <v>-0.66</v>
      </c>
      <c r="E312" s="2">
        <v>1.32</v>
      </c>
      <c r="F312" s="10">
        <f t="shared" si="58"/>
        <v>-2.112</v>
      </c>
      <c r="G312" s="2">
        <v>47.91</v>
      </c>
      <c r="H312" s="2">
        <v>1.084</v>
      </c>
      <c r="I312" s="2"/>
      <c r="J312" s="2" t="s">
        <v>21</v>
      </c>
      <c r="K312" s="4">
        <v>2.25</v>
      </c>
      <c r="L312" s="2">
        <v>1.4</v>
      </c>
      <c r="M312" s="10">
        <f t="shared" si="59"/>
        <v>0.7979999999999998</v>
      </c>
      <c r="N312" s="2">
        <v>47.89</v>
      </c>
      <c r="O312" s="2">
        <v>1.075</v>
      </c>
      <c r="P312" s="2"/>
      <c r="Q312" s="2" t="s">
        <v>59</v>
      </c>
      <c r="R312" s="4">
        <v>0.32</v>
      </c>
      <c r="S312" s="2">
        <v>1.28</v>
      </c>
      <c r="T312" s="10">
        <f t="shared" si="60"/>
        <v>-1.1320000000000001</v>
      </c>
      <c r="U312" s="2">
        <v>47.88</v>
      </c>
      <c r="V312" s="2">
        <v>1.078</v>
      </c>
      <c r="W312" s="2"/>
      <c r="X312" s="2" t="s">
        <v>97</v>
      </c>
      <c r="Y312" s="4">
        <v>0.9</v>
      </c>
      <c r="Z312" s="2">
        <v>1.12</v>
      </c>
      <c r="AA312" s="10">
        <f t="shared" si="61"/>
        <v>-0.5520000000000002</v>
      </c>
      <c r="AB312" s="2">
        <v>47.88</v>
      </c>
      <c r="AC312" s="2">
        <v>1.087</v>
      </c>
      <c r="AD312" s="2"/>
      <c r="AE312" s="2" t="s">
        <v>134</v>
      </c>
      <c r="AF312" s="4">
        <v>2.91</v>
      </c>
      <c r="AG312" s="2">
        <v>1.23</v>
      </c>
      <c r="AH312" s="10">
        <f t="shared" si="62"/>
        <v>1.458</v>
      </c>
    </row>
    <row r="313" spans="1:34" ht="12.75">
      <c r="A313" s="2">
        <v>42.27</v>
      </c>
      <c r="B313" s="2">
        <v>1.007</v>
      </c>
      <c r="C313" s="2" t="s">
        <v>1206</v>
      </c>
      <c r="D313" s="4">
        <v>-1.88</v>
      </c>
      <c r="E313" s="2">
        <v>1.31</v>
      </c>
      <c r="F313" s="10">
        <f t="shared" si="58"/>
        <v>-2.6479999999999997</v>
      </c>
      <c r="G313" s="2">
        <v>42.27</v>
      </c>
      <c r="H313" s="2">
        <v>1.021</v>
      </c>
      <c r="I313" s="2"/>
      <c r="J313" s="2" t="s">
        <v>22</v>
      </c>
      <c r="K313" s="4">
        <v>1.15</v>
      </c>
      <c r="L313" s="2">
        <v>1.24</v>
      </c>
      <c r="M313" s="10">
        <f t="shared" si="59"/>
        <v>0.3819999999999999</v>
      </c>
      <c r="N313" s="2">
        <v>42.25</v>
      </c>
      <c r="O313" s="2">
        <v>1.012</v>
      </c>
      <c r="P313" s="2"/>
      <c r="Q313" s="2" t="s">
        <v>60</v>
      </c>
      <c r="R313" s="4">
        <v>-0.8</v>
      </c>
      <c r="S313" s="2">
        <v>1.18</v>
      </c>
      <c r="T313" s="10">
        <f t="shared" si="60"/>
        <v>-1.568</v>
      </c>
      <c r="U313" s="2">
        <v>42.24</v>
      </c>
      <c r="V313" s="2">
        <v>1.014</v>
      </c>
      <c r="W313" s="2"/>
      <c r="X313" s="2" t="s">
        <v>98</v>
      </c>
      <c r="Y313" s="4">
        <v>-0.29</v>
      </c>
      <c r="Z313" s="2">
        <v>1.05</v>
      </c>
      <c r="AA313" s="10">
        <f t="shared" si="61"/>
        <v>-1.058</v>
      </c>
      <c r="AB313" s="2">
        <v>42.24</v>
      </c>
      <c r="AC313" s="2">
        <v>1.024</v>
      </c>
      <c r="AD313" s="2"/>
      <c r="AE313" s="2" t="s">
        <v>135</v>
      </c>
      <c r="AF313" s="4">
        <v>2.02</v>
      </c>
      <c r="AG313" s="2">
        <v>1.25</v>
      </c>
      <c r="AH313" s="10">
        <f t="shared" si="62"/>
        <v>1.252</v>
      </c>
    </row>
    <row r="314" spans="1:34" ht="12.75">
      <c r="A314" s="2">
        <v>37.8</v>
      </c>
      <c r="B314" s="2">
        <v>0.957</v>
      </c>
      <c r="C314" s="2" t="s">
        <v>1207</v>
      </c>
      <c r="D314" s="4">
        <v>-2.01</v>
      </c>
      <c r="E314" s="2">
        <v>1.24</v>
      </c>
      <c r="F314" s="10">
        <f t="shared" si="58"/>
        <v>-2.09</v>
      </c>
      <c r="G314" s="2">
        <v>37.79</v>
      </c>
      <c r="H314" s="2">
        <v>0.969</v>
      </c>
      <c r="I314" s="2"/>
      <c r="J314" s="2" t="s">
        <v>23</v>
      </c>
      <c r="K314" s="4">
        <v>0.84</v>
      </c>
      <c r="L314" s="2">
        <v>1.14</v>
      </c>
      <c r="M314" s="10">
        <f t="shared" si="59"/>
        <v>0.7599999999999999</v>
      </c>
      <c r="N314" s="2">
        <v>37.78</v>
      </c>
      <c r="O314" s="2">
        <v>0.961</v>
      </c>
      <c r="P314" s="2"/>
      <c r="Q314" s="2" t="s">
        <v>61</v>
      </c>
      <c r="R314" s="4">
        <v>-1.05</v>
      </c>
      <c r="S314" s="2">
        <v>0.98</v>
      </c>
      <c r="T314" s="10">
        <f t="shared" si="60"/>
        <v>-1.1300000000000001</v>
      </c>
      <c r="U314" s="2">
        <v>37.77</v>
      </c>
      <c r="V314" s="2">
        <v>0.961</v>
      </c>
      <c r="W314" s="2"/>
      <c r="X314" s="2" t="s">
        <v>99</v>
      </c>
      <c r="Y314" s="4">
        <v>-0.85</v>
      </c>
      <c r="Z314" s="2">
        <v>1.06</v>
      </c>
      <c r="AA314" s="10">
        <f t="shared" si="61"/>
        <v>-0.93</v>
      </c>
      <c r="AB314" s="2">
        <v>37.77</v>
      </c>
      <c r="AC314" s="2">
        <v>0.973</v>
      </c>
      <c r="AD314" s="2"/>
      <c r="AE314" s="2" t="s">
        <v>136</v>
      </c>
      <c r="AF314" s="4">
        <v>1.71</v>
      </c>
      <c r="AG314" s="2">
        <v>1.19</v>
      </c>
      <c r="AH314" s="10">
        <f t="shared" si="62"/>
        <v>1.63</v>
      </c>
    </row>
    <row r="315" spans="1:34" ht="12.75">
      <c r="A315" s="2">
        <v>32.95</v>
      </c>
      <c r="B315" s="2">
        <v>0.9</v>
      </c>
      <c r="C315" s="2" t="s">
        <v>1208</v>
      </c>
      <c r="D315" s="4">
        <v>-1.54</v>
      </c>
      <c r="E315" s="2">
        <v>0.97</v>
      </c>
      <c r="F315" s="10">
        <f t="shared" si="58"/>
        <v>-2.297</v>
      </c>
      <c r="G315" s="2">
        <v>32.94</v>
      </c>
      <c r="H315" s="2">
        <v>0.912</v>
      </c>
      <c r="I315" s="2"/>
      <c r="J315" s="2" t="s">
        <v>24</v>
      </c>
      <c r="K315" s="4">
        <v>1.47</v>
      </c>
      <c r="L315" s="2">
        <v>0.95</v>
      </c>
      <c r="M315" s="10">
        <f t="shared" si="59"/>
        <v>0.713</v>
      </c>
      <c r="N315" s="2">
        <v>32.93</v>
      </c>
      <c r="O315" s="2">
        <v>0.904</v>
      </c>
      <c r="P315" s="2"/>
      <c r="Q315" s="2" t="s">
        <v>62</v>
      </c>
      <c r="R315" s="4">
        <v>-0.6</v>
      </c>
      <c r="S315" s="2">
        <v>1.08</v>
      </c>
      <c r="T315" s="10">
        <f t="shared" si="60"/>
        <v>-1.357</v>
      </c>
      <c r="U315" s="2">
        <v>32.93</v>
      </c>
      <c r="V315" s="2">
        <v>0.905</v>
      </c>
      <c r="W315" s="2"/>
      <c r="X315" s="2" t="s">
        <v>100</v>
      </c>
      <c r="Y315" s="4">
        <v>-0.21</v>
      </c>
      <c r="Z315" s="2">
        <v>1.08</v>
      </c>
      <c r="AA315" s="10">
        <f t="shared" si="61"/>
        <v>-0.967</v>
      </c>
      <c r="AB315" s="2">
        <v>32.92</v>
      </c>
      <c r="AC315" s="2">
        <v>0.915</v>
      </c>
      <c r="AD315" s="2"/>
      <c r="AE315" s="2" t="s">
        <v>137</v>
      </c>
      <c r="AF315" s="4">
        <v>2.24</v>
      </c>
      <c r="AG315" s="2">
        <v>0.93</v>
      </c>
      <c r="AH315" s="10">
        <f t="shared" si="62"/>
        <v>1.483</v>
      </c>
    </row>
    <row r="316" spans="1:34" ht="12.75">
      <c r="A316" s="2">
        <v>28.47</v>
      </c>
      <c r="B316" s="2">
        <v>0.84</v>
      </c>
      <c r="C316" s="2" t="s">
        <v>1209</v>
      </c>
      <c r="D316" s="4">
        <v>-1.38</v>
      </c>
      <c r="E316" s="2">
        <v>1.06</v>
      </c>
      <c r="F316" s="10">
        <f t="shared" si="58"/>
        <v>-2.392</v>
      </c>
      <c r="G316" s="2">
        <v>28.47</v>
      </c>
      <c r="H316" s="2">
        <v>0.853</v>
      </c>
      <c r="I316" s="2"/>
      <c r="J316" s="2" t="s">
        <v>25</v>
      </c>
      <c r="K316" s="4">
        <v>1.82</v>
      </c>
      <c r="L316" s="2">
        <v>0.93</v>
      </c>
      <c r="M316" s="10">
        <f t="shared" si="59"/>
        <v>0.808</v>
      </c>
      <c r="N316" s="2">
        <v>28.46</v>
      </c>
      <c r="O316" s="2">
        <v>0.845</v>
      </c>
      <c r="P316" s="2"/>
      <c r="Q316" s="2" t="s">
        <v>63</v>
      </c>
      <c r="R316" s="4">
        <v>-0.16</v>
      </c>
      <c r="S316" s="2">
        <v>1.01</v>
      </c>
      <c r="T316" s="10">
        <f t="shared" si="60"/>
        <v>-1.172</v>
      </c>
      <c r="U316" s="2">
        <v>28.45</v>
      </c>
      <c r="V316" s="2">
        <v>0.845</v>
      </c>
      <c r="W316" s="2"/>
      <c r="X316" s="2" t="s">
        <v>101</v>
      </c>
      <c r="Y316" s="4">
        <v>-0.01</v>
      </c>
      <c r="Z316" s="2">
        <v>0.71</v>
      </c>
      <c r="AA316" s="10">
        <f t="shared" si="61"/>
        <v>-1.022</v>
      </c>
      <c r="AB316" s="2">
        <v>28.45</v>
      </c>
      <c r="AC316" s="2">
        <v>0.855</v>
      </c>
      <c r="AD316" s="2"/>
      <c r="AE316" s="2" t="s">
        <v>138</v>
      </c>
      <c r="AF316" s="4">
        <v>2.35</v>
      </c>
      <c r="AG316" s="2">
        <v>0.79</v>
      </c>
      <c r="AH316" s="10">
        <f t="shared" si="62"/>
        <v>1.338</v>
      </c>
    </row>
    <row r="317" spans="1:34" ht="12.75">
      <c r="A317" s="2">
        <v>24.65</v>
      </c>
      <c r="B317" s="2">
        <v>0.781</v>
      </c>
      <c r="C317" s="2" t="s">
        <v>1210</v>
      </c>
      <c r="D317" s="4">
        <v>-1.57</v>
      </c>
      <c r="E317" s="2">
        <v>0.78</v>
      </c>
      <c r="F317" s="10">
        <f t="shared" si="58"/>
        <v>-2.126</v>
      </c>
      <c r="G317" s="2">
        <v>24.64</v>
      </c>
      <c r="H317" s="2">
        <v>0.791</v>
      </c>
      <c r="I317" s="2"/>
      <c r="J317" s="2" t="s">
        <v>26</v>
      </c>
      <c r="K317" s="4">
        <v>1.02</v>
      </c>
      <c r="L317" s="2">
        <v>0.9</v>
      </c>
      <c r="M317" s="10">
        <f t="shared" si="59"/>
        <v>0.4640000000000001</v>
      </c>
      <c r="N317" s="2">
        <v>24.63</v>
      </c>
      <c r="O317" s="2">
        <v>0.784</v>
      </c>
      <c r="P317" s="2"/>
      <c r="Q317" s="2" t="s">
        <v>64</v>
      </c>
      <c r="R317" s="4">
        <v>-0.89</v>
      </c>
      <c r="S317" s="2">
        <v>0.75</v>
      </c>
      <c r="T317" s="10">
        <f t="shared" si="60"/>
        <v>-1.446</v>
      </c>
      <c r="U317" s="2">
        <v>24.63</v>
      </c>
      <c r="V317" s="2">
        <v>0.785</v>
      </c>
      <c r="W317" s="2"/>
      <c r="X317" s="2" t="s">
        <v>102</v>
      </c>
      <c r="Y317" s="4">
        <v>-0.56</v>
      </c>
      <c r="Z317" s="2">
        <v>0.69</v>
      </c>
      <c r="AA317" s="10">
        <f t="shared" si="61"/>
        <v>-1.116</v>
      </c>
      <c r="AB317" s="2">
        <v>24.62</v>
      </c>
      <c r="AC317" s="2">
        <v>0.794</v>
      </c>
      <c r="AD317" s="2"/>
      <c r="AE317" s="2" t="s">
        <v>139</v>
      </c>
      <c r="AF317" s="4">
        <v>1.82</v>
      </c>
      <c r="AG317" s="2">
        <v>0.76</v>
      </c>
      <c r="AH317" s="10">
        <f t="shared" si="62"/>
        <v>1.2640000000000002</v>
      </c>
    </row>
    <row r="318" spans="1:34" ht="12.75">
      <c r="A318" s="2">
        <v>20.17</v>
      </c>
      <c r="B318" s="2">
        <v>0.698</v>
      </c>
      <c r="C318" s="2" t="s">
        <v>1211</v>
      </c>
      <c r="D318" s="4">
        <v>-2.36</v>
      </c>
      <c r="E318" s="2">
        <v>0.72</v>
      </c>
      <c r="F318" s="10">
        <f t="shared" si="58"/>
        <v>-2.127</v>
      </c>
      <c r="G318" s="2">
        <v>20.16</v>
      </c>
      <c r="H318" s="2">
        <v>0.709</v>
      </c>
      <c r="I318" s="2"/>
      <c r="J318" s="2" t="s">
        <v>27</v>
      </c>
      <c r="K318" s="4">
        <v>0.34</v>
      </c>
      <c r="L318" s="2">
        <v>0.56</v>
      </c>
      <c r="M318" s="10">
        <f t="shared" si="59"/>
        <v>0.5730000000000001</v>
      </c>
      <c r="N318" s="2">
        <v>20.16</v>
      </c>
      <c r="O318" s="2">
        <v>0.701</v>
      </c>
      <c r="P318" s="2"/>
      <c r="Q318" s="2" t="s">
        <v>65</v>
      </c>
      <c r="R318" s="4">
        <v>-1.54</v>
      </c>
      <c r="S318" s="2">
        <v>0.68</v>
      </c>
      <c r="T318" s="10">
        <f t="shared" si="60"/>
        <v>-1.307</v>
      </c>
      <c r="U318" s="2">
        <v>20.15</v>
      </c>
      <c r="V318" s="2">
        <v>0.702</v>
      </c>
      <c r="W318" s="2"/>
      <c r="X318" s="2" t="s">
        <v>103</v>
      </c>
      <c r="Y318" s="4">
        <v>-1.31</v>
      </c>
      <c r="Z318" s="2">
        <v>0.62</v>
      </c>
      <c r="AA318" s="10">
        <f t="shared" si="61"/>
        <v>-1.077</v>
      </c>
      <c r="AB318" s="2">
        <v>20.15</v>
      </c>
      <c r="AC318" s="2">
        <v>0.711</v>
      </c>
      <c r="AD318" s="2"/>
      <c r="AE318" s="2" t="s">
        <v>140</v>
      </c>
      <c r="AF318" s="4">
        <v>0.9</v>
      </c>
      <c r="AG318" s="2">
        <v>0.59</v>
      </c>
      <c r="AH318" s="10">
        <f t="shared" si="62"/>
        <v>1.133</v>
      </c>
    </row>
    <row r="319" spans="1:34" ht="12.75">
      <c r="A319" s="2">
        <v>14.97</v>
      </c>
      <c r="B319" s="2">
        <v>0.574</v>
      </c>
      <c r="C319" s="2" t="s">
        <v>1212</v>
      </c>
      <c r="D319" s="4">
        <v>-2.96</v>
      </c>
      <c r="E319" s="2">
        <v>0.41</v>
      </c>
      <c r="F319" s="10">
        <f t="shared" si="58"/>
        <v>-1.569</v>
      </c>
      <c r="G319" s="2">
        <v>14.96</v>
      </c>
      <c r="H319" s="2">
        <v>0.583</v>
      </c>
      <c r="I319" s="2"/>
      <c r="J319" s="2" t="s">
        <v>28</v>
      </c>
      <c r="K319" s="4">
        <v>-0.81</v>
      </c>
      <c r="L319" s="2">
        <v>0.93</v>
      </c>
      <c r="M319" s="10">
        <f t="shared" si="59"/>
        <v>0.581</v>
      </c>
      <c r="N319" s="2">
        <v>14.96</v>
      </c>
      <c r="O319" s="2">
        <v>0.573</v>
      </c>
      <c r="P319" s="2"/>
      <c r="Q319" s="2" t="s">
        <v>66</v>
      </c>
      <c r="R319" s="4">
        <v>-3</v>
      </c>
      <c r="S319" s="2">
        <v>0.76</v>
      </c>
      <c r="T319" s="10">
        <f t="shared" si="60"/>
        <v>-1.609</v>
      </c>
      <c r="U319" s="2">
        <v>14.96</v>
      </c>
      <c r="V319" s="2">
        <v>0.576</v>
      </c>
      <c r="W319" s="2"/>
      <c r="X319" s="2" t="s">
        <v>104</v>
      </c>
      <c r="Y319" s="4">
        <v>-2.25</v>
      </c>
      <c r="Z319" s="2">
        <v>0.47</v>
      </c>
      <c r="AA319" s="10">
        <f t="shared" si="61"/>
        <v>-0.859</v>
      </c>
      <c r="AB319" s="2">
        <v>14.95</v>
      </c>
      <c r="AC319" s="2">
        <v>0.586</v>
      </c>
      <c r="AD319" s="2"/>
      <c r="AE319" s="2" t="s">
        <v>141</v>
      </c>
      <c r="AF319" s="4">
        <v>-0.03</v>
      </c>
      <c r="AG319" s="2">
        <v>0.71</v>
      </c>
      <c r="AH319" s="10">
        <f t="shared" si="62"/>
        <v>1.361</v>
      </c>
    </row>
    <row r="320" spans="1:34" ht="12.75">
      <c r="A320" s="2">
        <v>11.14</v>
      </c>
      <c r="B320" s="2">
        <v>0.45</v>
      </c>
      <c r="C320" s="2" t="s">
        <v>1213</v>
      </c>
      <c r="D320" s="4">
        <v>-0.35</v>
      </c>
      <c r="E320" s="2">
        <v>0.16</v>
      </c>
      <c r="F320" s="10">
        <f t="shared" si="58"/>
        <v>-1.669</v>
      </c>
      <c r="G320" s="2">
        <v>11.14</v>
      </c>
      <c r="H320" s="2">
        <v>0.461</v>
      </c>
      <c r="I320" s="2"/>
      <c r="J320" s="2" t="s">
        <v>29</v>
      </c>
      <c r="K320" s="4">
        <v>2.13</v>
      </c>
      <c r="L320" s="2">
        <v>0.27</v>
      </c>
      <c r="M320" s="10">
        <f t="shared" si="59"/>
        <v>0.8109999999999997</v>
      </c>
      <c r="N320" s="2">
        <v>11.14</v>
      </c>
      <c r="O320" s="2">
        <v>0.453</v>
      </c>
      <c r="P320" s="2"/>
      <c r="Q320" s="2" t="s">
        <v>67</v>
      </c>
      <c r="R320" s="4">
        <v>0.4</v>
      </c>
      <c r="S320" s="2">
        <v>0.35</v>
      </c>
      <c r="T320" s="10">
        <f t="shared" si="60"/>
        <v>-0.9190000000000002</v>
      </c>
      <c r="U320" s="2">
        <v>11.13</v>
      </c>
      <c r="V320" s="2">
        <v>0.453</v>
      </c>
      <c r="W320" s="2"/>
      <c r="X320" s="2" t="s">
        <v>105</v>
      </c>
      <c r="Y320" s="4">
        <v>0.49</v>
      </c>
      <c r="Z320" s="2">
        <v>0.28</v>
      </c>
      <c r="AA320" s="10">
        <f t="shared" si="61"/>
        <v>-0.8290000000000002</v>
      </c>
      <c r="AB320" s="2">
        <v>11.13</v>
      </c>
      <c r="AC320" s="2">
        <v>0.464</v>
      </c>
      <c r="AD320" s="2"/>
      <c r="AE320" s="2" t="s">
        <v>142</v>
      </c>
      <c r="AF320" s="4">
        <v>2.63</v>
      </c>
      <c r="AG320" s="2">
        <v>0.26</v>
      </c>
      <c r="AH320" s="10">
        <f t="shared" si="62"/>
        <v>1.3109999999999997</v>
      </c>
    </row>
    <row r="321" spans="1:34" ht="12.75">
      <c r="A321" s="7"/>
      <c r="B321" s="7"/>
      <c r="C321" s="7"/>
      <c r="D321" s="18"/>
      <c r="E321" s="7"/>
      <c r="F321" s="13"/>
      <c r="G321" s="7"/>
      <c r="H321" s="7"/>
      <c r="I321" s="7"/>
      <c r="J321" s="7"/>
      <c r="K321" s="18"/>
      <c r="L321" s="7"/>
      <c r="M321" s="13"/>
      <c r="N321" s="7"/>
      <c r="O321" s="7"/>
      <c r="P321" s="7"/>
      <c r="Q321" s="7"/>
      <c r="R321" s="18"/>
      <c r="S321" s="7"/>
      <c r="T321" s="13"/>
      <c r="U321" s="7"/>
      <c r="V321" s="7"/>
      <c r="W321" s="7"/>
      <c r="X321" s="7"/>
      <c r="Y321" s="18"/>
      <c r="Z321" s="7"/>
      <c r="AA321" s="13"/>
      <c r="AB321" s="7"/>
      <c r="AC321" s="7"/>
      <c r="AD321" s="7"/>
      <c r="AE321" s="7"/>
      <c r="AF321" s="18"/>
      <c r="AG321" s="7"/>
      <c r="AH321" s="13"/>
    </row>
    <row r="322" spans="1:34" ht="12.75">
      <c r="A322" s="7"/>
      <c r="B322" s="7"/>
      <c r="C322" s="7"/>
      <c r="D322" s="18"/>
      <c r="E322" s="7"/>
      <c r="F322" s="13"/>
      <c r="G322" s="7"/>
      <c r="H322" s="7"/>
      <c r="I322" s="7"/>
      <c r="J322" s="7"/>
      <c r="K322" s="18"/>
      <c r="L322" s="7"/>
      <c r="M322" s="13"/>
      <c r="N322" s="7"/>
      <c r="O322" s="7"/>
      <c r="P322" s="7"/>
      <c r="Q322" s="7"/>
      <c r="R322" s="18"/>
      <c r="S322" s="7"/>
      <c r="T322" s="13"/>
      <c r="U322" s="7"/>
      <c r="V322" s="7"/>
      <c r="W322" s="7"/>
      <c r="X322" s="7"/>
      <c r="Y322" s="18"/>
      <c r="Z322" s="7"/>
      <c r="AA322" s="13"/>
      <c r="AB322" s="7"/>
      <c r="AC322" s="7"/>
      <c r="AD322" s="7"/>
      <c r="AE322" s="7"/>
      <c r="AF322" s="18"/>
      <c r="AG322" s="7"/>
      <c r="AH322" s="13"/>
    </row>
    <row r="323" spans="1:34" ht="12.75">
      <c r="A323" s="7"/>
      <c r="B323" s="7"/>
      <c r="C323" s="7"/>
      <c r="D323" s="18"/>
      <c r="E323" s="7"/>
      <c r="F323" s="13"/>
      <c r="G323" s="7"/>
      <c r="H323" s="7"/>
      <c r="I323" s="7"/>
      <c r="J323" s="7"/>
      <c r="K323" s="18"/>
      <c r="L323" s="7"/>
      <c r="M323" s="13"/>
      <c r="N323" s="7"/>
      <c r="O323" s="7"/>
      <c r="P323" s="7"/>
      <c r="Q323" s="7"/>
      <c r="R323" s="18"/>
      <c r="S323" s="7"/>
      <c r="T323" s="13"/>
      <c r="U323" s="7"/>
      <c r="V323" s="7"/>
      <c r="W323" s="7"/>
      <c r="X323" s="7"/>
      <c r="Y323" s="18"/>
      <c r="Z323" s="7"/>
      <c r="AA323" s="13"/>
      <c r="AB323" s="7"/>
      <c r="AC323" s="7"/>
      <c r="AD323" s="7"/>
      <c r="AE323" s="7"/>
      <c r="AF323" s="18"/>
      <c r="AG323" s="7"/>
      <c r="AH323" s="13"/>
    </row>
    <row r="330" ht="12.75">
      <c r="C330" t="e">
        <f>AVERAGE(F321,M321,T321,AH321)</f>
        <v>#DIV/0!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joe</cp:lastModifiedBy>
  <dcterms:created xsi:type="dcterms:W3CDTF">2007-10-22T15:41:50Z</dcterms:created>
  <dcterms:modified xsi:type="dcterms:W3CDTF">2007-10-24T19:32:56Z</dcterms:modified>
  <cp:category/>
  <cp:version/>
  <cp:contentType/>
  <cp:contentStatus/>
</cp:coreProperties>
</file>