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>
    <definedName name="nissan" localSheetId="0">'Sheet1'!$A$12:$B$272</definedName>
  </definedNames>
  <calcPr fullCalcOnLoad="1"/>
</workbook>
</file>

<file path=xl/sharedStrings.xml><?xml version="1.0" encoding="utf-8"?>
<sst xmlns="http://schemas.openxmlformats.org/spreadsheetml/2006/main" count="37" uniqueCount="29">
  <si>
    <t>TUBE SIZE TO BE USED</t>
  </si>
  <si>
    <t>VOLTS</t>
  </si>
  <si>
    <t>CALC</t>
  </si>
  <si>
    <t>FLOW KG/HR</t>
  </si>
  <si>
    <t xml:space="preserve">ENTER TUBE OR MAF I.D THAT SENSOR WILL </t>
  </si>
  <si>
    <t>ENTER VOLTAGE VALUES FROM PCM INTO VOLTAGE COLUMN</t>
  </si>
  <si>
    <t>FLOW G/SEC</t>
  </si>
  <si>
    <t>FLOW LB/MIN</t>
  </si>
  <si>
    <t>A/D counts</t>
  </si>
  <si>
    <t>VQ TABLE "units"</t>
  </si>
  <si>
    <t>Corrected VQ units</t>
  </si>
  <si>
    <t>This is the correction factor needed for injector and load scaling on some tuning software.</t>
  </si>
  <si>
    <t>10 BIT</t>
  </si>
  <si>
    <t>8 BIT</t>
  </si>
  <si>
    <t>For voltages less than .9, zero should be used for a flow value</t>
  </si>
  <si>
    <t>Erroneous flow values will be calculated for voltages less than .9 as this sensor is designed to operate fro 1-5V</t>
  </si>
  <si>
    <t>Cell will also turn red to inicate an erroneous flow value</t>
  </si>
  <si>
    <t>BE USED IN INTO TUBE SIZE BOX</t>
  </si>
  <si>
    <t>Yellow boxes can be edited</t>
  </si>
  <si>
    <t>HPX-N1/HPX-N2</t>
  </si>
  <si>
    <t>PMAS TRANSFER FUNCTION GENERATION TOOL</t>
  </si>
  <si>
    <t>TUBE AREA</t>
  </si>
  <si>
    <t>Tube size metric</t>
  </si>
  <si>
    <t>Tube area metric</t>
  </si>
  <si>
    <t>Adjust VQ multiplier sot that max value is 65535 or slightly lower (for nissan)</t>
  </si>
  <si>
    <t>VQ correction (nissan)</t>
  </si>
  <si>
    <t>Nissan</t>
  </si>
  <si>
    <t>8BIT</t>
  </si>
  <si>
    <t>10BIT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</si>
</sst>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32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0" fillId="33" borderId="10" xfId="0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4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167" fontId="0" fillId="35" borderId="10" xfId="0" applyNumberForma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67" fontId="25" fillId="32" borderId="0" xfId="0" applyNumberFormat="1" applyFont="1" applyFill="1" applyBorder="1" applyAlignment="1" applyProtection="1">
      <alignment/>
      <protection locked="0"/>
    </xf>
    <xf numFmtId="166" fontId="4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11325"/>
          <c:w val="0.9875"/>
          <c:h val="0.791"/>
        </c:manualLayout>
      </c:layout>
      <c:scatterChart>
        <c:scatterStyle val="smoothMarker"/>
        <c:varyColors val="0"/>
        <c:ser>
          <c:idx val="0"/>
          <c:order val="0"/>
          <c:tx>
            <c:v>Transfer Function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Sheet1!$F$61:$F$270</c:f>
              <c:numCache/>
            </c:numRef>
          </c:xVal>
          <c:yVal>
            <c:numRef>
              <c:f>Sheet1!$B$61:$B$270</c:f>
              <c:numCache/>
            </c:numRef>
          </c:yVal>
          <c:smooth val="1"/>
        </c:ser>
        <c:axId val="28513225"/>
        <c:axId val="55292434"/>
      </c:scatterChart>
      <c:valAx>
        <c:axId val="285132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92434"/>
        <c:crosses val="autoZero"/>
        <c:crossBetween val="midCat"/>
        <c:dispUnits/>
      </c:valAx>
      <c:valAx>
        <c:axId val="55292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132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5"/>
          <c:y val="0.9085"/>
          <c:w val="0.130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2</xdr:row>
      <xdr:rowOff>66675</xdr:rowOff>
    </xdr:from>
    <xdr:to>
      <xdr:col>24</xdr:col>
      <xdr:colOff>571500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7077075" y="447675"/>
        <a:ext cx="10372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87"/>
  <sheetViews>
    <sheetView tabSelected="1" zoomScalePageLayoutView="0" workbookViewId="0" topLeftCell="A3">
      <selection activeCell="E11" sqref="E11"/>
    </sheetView>
  </sheetViews>
  <sheetFormatPr defaultColWidth="9.140625" defaultRowHeight="15"/>
  <cols>
    <col min="1" max="1" width="4.8515625" style="0" bestFit="1" customWidth="1"/>
    <col min="2" max="2" width="11.8515625" style="0" customWidth="1"/>
    <col min="3" max="3" width="10.140625" style="0" customWidth="1"/>
    <col min="4" max="4" width="11.7109375" style="0" customWidth="1"/>
    <col min="5" max="5" width="11.28125" style="0" customWidth="1"/>
    <col min="6" max="6" width="14.140625" style="0" customWidth="1"/>
    <col min="7" max="7" width="13.7109375" style="0" customWidth="1"/>
    <col min="8" max="8" width="14.57421875" style="0" customWidth="1"/>
    <col min="9" max="9" width="15.8515625" style="0" customWidth="1"/>
    <col min="10" max="10" width="17.00390625" style="0" customWidth="1"/>
  </cols>
  <sheetData>
    <row r="3" ht="33.75" customHeight="1">
      <c r="A3" s="6" t="s">
        <v>20</v>
      </c>
    </row>
    <row r="4" ht="33.75" customHeight="1">
      <c r="A4" s="6"/>
    </row>
    <row r="5" ht="33.75" customHeight="1">
      <c r="A5" s="6"/>
    </row>
    <row r="6" ht="33.75" customHeight="1">
      <c r="A6" s="6"/>
    </row>
    <row r="7" ht="33.75" customHeight="1">
      <c r="A7" s="6"/>
    </row>
    <row r="8" ht="33.75" customHeight="1">
      <c r="A8" s="6"/>
    </row>
    <row r="9" spans="1:7" ht="19.5" customHeight="1">
      <c r="A9" s="6"/>
      <c r="F9" s="21">
        <f>F11/0.03937</f>
        <v>167.7722371094742</v>
      </c>
      <c r="G9" t="s">
        <v>23</v>
      </c>
    </row>
    <row r="10" spans="1:7" ht="15.75" customHeight="1">
      <c r="A10" s="6"/>
      <c r="F10" s="21">
        <f>F12/0.03937</f>
        <v>73.66014732029464</v>
      </c>
      <c r="G10" t="s">
        <v>22</v>
      </c>
    </row>
    <row r="11" spans="1:10" ht="26.25" customHeight="1" thickBot="1">
      <c r="A11" s="19" t="s">
        <v>19</v>
      </c>
      <c r="F11" s="20">
        <f>((0.5*F12)^2)*3.14159</f>
        <v>6.605192975</v>
      </c>
      <c r="G11" t="s">
        <v>21</v>
      </c>
      <c r="J11" t="s">
        <v>25</v>
      </c>
    </row>
    <row r="12" spans="4:12" ht="15">
      <c r="D12" t="s">
        <v>13</v>
      </c>
      <c r="E12" t="s">
        <v>12</v>
      </c>
      <c r="F12" s="17">
        <v>2.9</v>
      </c>
      <c r="G12" s="1" t="s">
        <v>0</v>
      </c>
      <c r="H12" s="1"/>
      <c r="I12" s="1" t="s">
        <v>26</v>
      </c>
      <c r="J12" s="16">
        <v>0.56</v>
      </c>
      <c r="L12" s="10" t="s">
        <v>18</v>
      </c>
    </row>
    <row r="13" spans="2:12" ht="15">
      <c r="B13" s="2" t="s">
        <v>1</v>
      </c>
      <c r="C13" s="2" t="s">
        <v>2</v>
      </c>
      <c r="D13" s="2" t="s">
        <v>8</v>
      </c>
      <c r="E13" s="2" t="s">
        <v>8</v>
      </c>
      <c r="F13" s="8" t="s">
        <v>3</v>
      </c>
      <c r="G13" s="3" t="s">
        <v>6</v>
      </c>
      <c r="H13" s="3" t="s">
        <v>7</v>
      </c>
      <c r="I13" s="3" t="s">
        <v>9</v>
      </c>
      <c r="J13" s="3" t="s">
        <v>10</v>
      </c>
      <c r="L13" s="1" t="s">
        <v>4</v>
      </c>
    </row>
    <row r="14" spans="1:12" ht="15">
      <c r="A14">
        <v>1</v>
      </c>
      <c r="B14" s="18">
        <v>0</v>
      </c>
      <c r="C14" s="7">
        <f>636.90709-2744.5944*B14+4837.1695*B14^2-4596.4131*B14^3+2595.4257*B14^4-888.41179*B14^5+182.22016*B14^6-20.518702*B14^7+0.97337289*B14^8</f>
        <v>636.90709</v>
      </c>
      <c r="D14" s="7">
        <f>B14/5*512</f>
        <v>0</v>
      </c>
      <c r="E14" s="11">
        <f>B14/5*1024</f>
        <v>0</v>
      </c>
      <c r="F14" s="12">
        <f>((3.14*((0.5*F12)^2))/6.601)*C14</f>
        <v>636.9891034868203</v>
      </c>
      <c r="G14" s="13">
        <f>F14*0.277777778</f>
        <v>176.94141777678098</v>
      </c>
      <c r="H14" s="13">
        <f>F14*0.03674371</f>
        <v>23.405342891679716</v>
      </c>
      <c r="I14" s="14">
        <f>F14*36</f>
        <v>22931.607725525533</v>
      </c>
      <c r="J14" s="4">
        <f>I14*J12</f>
        <v>12841.7003262943</v>
      </c>
      <c r="K14" s="1"/>
      <c r="L14" s="1" t="s">
        <v>17</v>
      </c>
    </row>
    <row r="15" spans="1:12" ht="15">
      <c r="A15">
        <v>2</v>
      </c>
      <c r="B15" s="18">
        <f>5/256+B14</f>
        <v>0.01953125</v>
      </c>
      <c r="C15" s="7">
        <f aca="true" t="shared" si="0" ref="C15:C46">636.90709-2744.5944*B15+4837.1695*B15^2-4596.4131*B15^3+2595.4257*B15^4-888.41179*B15^5+182.22016*B15^6-20.518702*B15^7+0.97337289*B15^8</f>
        <v>585.1130935744656</v>
      </c>
      <c r="D15" s="7">
        <f aca="true" t="shared" si="1" ref="D15:D78">B15/5*512</f>
        <v>2</v>
      </c>
      <c r="E15" s="11">
        <f>B15/5*1024</f>
        <v>4</v>
      </c>
      <c r="F15" s="12">
        <f>((3.14*((0.5*F12)^2))/6.601)*C15</f>
        <v>585.1884376328717</v>
      </c>
      <c r="G15" s="13">
        <f aca="true" t="shared" si="2" ref="G15:G79">F15*0.277777778</f>
        <v>162.55234391695066</v>
      </c>
      <c r="H15" s="13">
        <f aca="true" t="shared" si="3" ref="H15:H79">F15*0.03674371</f>
        <v>21.501994247735322</v>
      </c>
      <c r="I15" s="14">
        <f aca="true" t="shared" si="4" ref="I15:I79">F15*36</f>
        <v>21066.78375478338</v>
      </c>
      <c r="J15" s="4">
        <f>I14*J12</f>
        <v>12841.7003262943</v>
      </c>
      <c r="K15" s="1"/>
      <c r="L15" s="1" t="s">
        <v>5</v>
      </c>
    </row>
    <row r="16" spans="1:12" ht="15">
      <c r="A16">
        <v>3</v>
      </c>
      <c r="B16" s="18">
        <f aca="true" t="shared" si="5" ref="B16:B79">5/256+B15</f>
        <v>0.0390625</v>
      </c>
      <c r="C16" s="7">
        <f t="shared" si="0"/>
        <v>536.8093013762546</v>
      </c>
      <c r="D16" s="7">
        <f t="shared" si="1"/>
        <v>4</v>
      </c>
      <c r="E16" s="11">
        <f aca="true" t="shared" si="6" ref="E16:E81">B16/5*1024</f>
        <v>8</v>
      </c>
      <c r="F16" s="12">
        <f>((3.14*((0.5*F12)^2))/6.601)*C16</f>
        <v>536.8784254341504</v>
      </c>
      <c r="G16" s="13">
        <f t="shared" si="2"/>
        <v>149.13289607323696</v>
      </c>
      <c r="H16" s="13">
        <f t="shared" si="3"/>
        <v>19.726905169409044</v>
      </c>
      <c r="I16" s="14">
        <f t="shared" si="4"/>
        <v>19327.62331562941</v>
      </c>
      <c r="J16" s="4">
        <f>I15*J12</f>
        <v>11797.398902678695</v>
      </c>
      <c r="K16" s="1"/>
      <c r="L16" s="1" t="s">
        <v>24</v>
      </c>
    </row>
    <row r="17" spans="1:12" ht="15">
      <c r="A17">
        <v>4</v>
      </c>
      <c r="B17" s="18">
        <f t="shared" si="5"/>
        <v>0.05859375</v>
      </c>
      <c r="C17" s="7">
        <f t="shared" si="0"/>
        <v>491.8034610265846</v>
      </c>
      <c r="D17" s="7">
        <f t="shared" si="1"/>
        <v>6</v>
      </c>
      <c r="E17" s="11">
        <f t="shared" si="6"/>
        <v>12</v>
      </c>
      <c r="F17" s="12">
        <f>((3.14*((0.5*F12)^2))/6.601)*C17</f>
        <v>491.86678975584886</v>
      </c>
      <c r="G17" s="13">
        <f t="shared" si="2"/>
        <v>136.62966393037286</v>
      </c>
      <c r="H17" s="13">
        <f t="shared" si="3"/>
        <v>18.07301068141988</v>
      </c>
      <c r="I17" s="14">
        <f t="shared" si="4"/>
        <v>17707.204431210557</v>
      </c>
      <c r="J17" s="4">
        <f>I16*J12</f>
        <v>10823.46905675247</v>
      </c>
      <c r="L17" s="1" t="s">
        <v>11</v>
      </c>
    </row>
    <row r="18" spans="1:12" ht="15">
      <c r="A18">
        <v>5</v>
      </c>
      <c r="B18" s="18">
        <f t="shared" si="5"/>
        <v>0.078125</v>
      </c>
      <c r="C18" s="7">
        <f t="shared" si="0"/>
        <v>449.91179415561953</v>
      </c>
      <c r="D18" s="7">
        <f t="shared" si="1"/>
        <v>8</v>
      </c>
      <c r="E18" s="11">
        <f t="shared" si="6"/>
        <v>16</v>
      </c>
      <c r="F18" s="12">
        <f>((3.14*((0.5*F12)^2))/6.601)*C18</f>
        <v>449.96972856329</v>
      </c>
      <c r="G18" s="13">
        <f t="shared" si="2"/>
        <v>124.99159136757382</v>
      </c>
      <c r="H18" s="13">
        <f t="shared" si="3"/>
        <v>16.533557215108242</v>
      </c>
      <c r="I18" s="14">
        <f t="shared" si="4"/>
        <v>16198.91022827844</v>
      </c>
      <c r="J18" s="4">
        <f>I17*J12</f>
        <v>9916.034481477913</v>
      </c>
      <c r="L18" s="1" t="s">
        <v>14</v>
      </c>
    </row>
    <row r="19" spans="1:12" ht="15">
      <c r="A19">
        <v>6</v>
      </c>
      <c r="B19" s="18">
        <f t="shared" si="5"/>
        <v>0.09765625</v>
      </c>
      <c r="C19" s="7">
        <f t="shared" si="0"/>
        <v>410.95871123659555</v>
      </c>
      <c r="D19" s="7">
        <f t="shared" si="1"/>
        <v>10</v>
      </c>
      <c r="E19" s="11">
        <f t="shared" si="6"/>
        <v>20</v>
      </c>
      <c r="F19" s="12">
        <f>((3.14*((0.5*F12)^2))/6.601)*C19</f>
        <v>411.01162971933326</v>
      </c>
      <c r="G19" s="13">
        <f t="shared" si="2"/>
        <v>114.16989723559514</v>
      </c>
      <c r="H19" s="13">
        <f t="shared" si="3"/>
        <v>15.102092129034562</v>
      </c>
      <c r="I19" s="14">
        <f t="shared" si="4"/>
        <v>14796.418669895997</v>
      </c>
      <c r="J19" s="4">
        <f>I18*J12</f>
        <v>9071.389727835927</v>
      </c>
      <c r="L19" s="1" t="s">
        <v>15</v>
      </c>
    </row>
    <row r="20" spans="1:12" ht="15">
      <c r="A20">
        <v>7</v>
      </c>
      <c r="B20" s="18">
        <f t="shared" si="5"/>
        <v>0.1171875</v>
      </c>
      <c r="C20" s="7">
        <f t="shared" si="0"/>
        <v>374.77653337051225</v>
      </c>
      <c r="D20" s="7">
        <f t="shared" si="1"/>
        <v>12</v>
      </c>
      <c r="E20" s="11">
        <f t="shared" si="6"/>
        <v>24</v>
      </c>
      <c r="F20" s="12">
        <f>((3.14*((0.5*F12)^2))/6.601)*C20</f>
        <v>374.8247927332399</v>
      </c>
      <c r="G20" s="13">
        <f t="shared" si="2"/>
        <v>104.11799806474993</v>
      </c>
      <c r="H20" s="13">
        <f t="shared" si="3"/>
        <v>13.772453485000275</v>
      </c>
      <c r="I20" s="14">
        <f t="shared" si="4"/>
        <v>13493.692538396637</v>
      </c>
      <c r="J20" s="4">
        <f>I19*J12</f>
        <v>8285.99445514176</v>
      </c>
      <c r="L20" s="1" t="s">
        <v>16</v>
      </c>
    </row>
    <row r="21" spans="1:10" ht="15">
      <c r="A21">
        <v>8</v>
      </c>
      <c r="B21" s="18">
        <f t="shared" si="5"/>
        <v>0.13671875</v>
      </c>
      <c r="C21" s="7">
        <f t="shared" si="0"/>
        <v>341.2052209121711</v>
      </c>
      <c r="D21" s="7">
        <f t="shared" si="1"/>
        <v>14</v>
      </c>
      <c r="E21" s="11">
        <f t="shared" si="6"/>
        <v>28</v>
      </c>
      <c r="F21" s="12">
        <f>((3.14*((0.5*F12)^2))/6.601)*C21</f>
        <v>341.2491573517675</v>
      </c>
      <c r="G21" s="13">
        <f t="shared" si="2"/>
        <v>94.79143267354634</v>
      </c>
      <c r="H21" s="13">
        <f t="shared" si="3"/>
        <v>12.538760075477713</v>
      </c>
      <c r="I21" s="14">
        <f t="shared" si="4"/>
        <v>12284.96966466363</v>
      </c>
      <c r="J21" s="4">
        <f>I20*J12</f>
        <v>7556.467821502118</v>
      </c>
    </row>
    <row r="22" spans="1:10" ht="15">
      <c r="A22">
        <v>9</v>
      </c>
      <c r="B22" s="18">
        <f t="shared" si="5"/>
        <v>0.15625</v>
      </c>
      <c r="C22" s="7">
        <f t="shared" si="0"/>
        <v>310.0921088291828</v>
      </c>
      <c r="D22" s="7">
        <f t="shared" si="1"/>
        <v>16</v>
      </c>
      <c r="E22" s="11">
        <f t="shared" si="6"/>
        <v>32</v>
      </c>
      <c r="F22" s="12">
        <f>((3.14*((0.5*F12)^2))/6.601)*C22</f>
        <v>310.13203888409953</v>
      </c>
      <c r="G22" s="13">
        <f t="shared" si="2"/>
        <v>86.14778864783476</v>
      </c>
      <c r="H22" s="13">
        <f t="shared" si="3"/>
        <v>11.395401698466076</v>
      </c>
      <c r="I22" s="14">
        <f t="shared" si="4"/>
        <v>11164.753399827583</v>
      </c>
      <c r="J22" s="4">
        <f>I21*J12</f>
        <v>6879.583012211633</v>
      </c>
    </row>
    <row r="23" spans="1:10" ht="15">
      <c r="A23">
        <v>10</v>
      </c>
      <c r="B23" s="18">
        <f t="shared" si="5"/>
        <v>0.17578125</v>
      </c>
      <c r="C23" s="7">
        <f t="shared" si="0"/>
        <v>281.29164868638793</v>
      </c>
      <c r="D23" s="7">
        <f t="shared" si="1"/>
        <v>18</v>
      </c>
      <c r="E23" s="11">
        <f t="shared" si="6"/>
        <v>36</v>
      </c>
      <c r="F23" s="12">
        <f>((3.14*((0.5*F12)^2))/6.601)*C23</f>
        <v>281.32787015304206</v>
      </c>
      <c r="G23" s="13">
        <f t="shared" si="2"/>
        <v>78.14663066058453</v>
      </c>
      <c r="H23" s="13">
        <f t="shared" si="3"/>
        <v>10.337029675821032</v>
      </c>
      <c r="I23" s="14">
        <f t="shared" si="4"/>
        <v>10127.803325509514</v>
      </c>
      <c r="J23" s="4">
        <f>I22*J12</f>
        <v>6252.261903903447</v>
      </c>
    </row>
    <row r="24" spans="1:10" ht="15">
      <c r="A24">
        <v>11</v>
      </c>
      <c r="B24" s="18">
        <f t="shared" si="5"/>
        <v>0.1953125</v>
      </c>
      <c r="C24" s="7">
        <f t="shared" si="0"/>
        <v>254.66515714897682</v>
      </c>
      <c r="D24" s="7">
        <f t="shared" si="1"/>
        <v>20</v>
      </c>
      <c r="E24" s="11">
        <f t="shared" si="6"/>
        <v>40</v>
      </c>
      <c r="F24" s="12">
        <f>((3.14*((0.5*F12)^2))/6.601)*C24</f>
        <v>254.69794996575865</v>
      </c>
      <c r="G24" s="13">
        <f t="shared" si="2"/>
        <v>70.74943060264361</v>
      </c>
      <c r="H24" s="13">
        <f t="shared" si="3"/>
        <v>9.358547611136345</v>
      </c>
      <c r="I24" s="14">
        <f t="shared" si="4"/>
        <v>9169.126198767312</v>
      </c>
      <c r="J24" s="4">
        <f>I23*J12</f>
        <v>5671.569862285329</v>
      </c>
    </row>
    <row r="25" spans="1:10" ht="15">
      <c r="A25">
        <v>12</v>
      </c>
      <c r="B25" s="18">
        <f t="shared" si="5"/>
        <v>0.21484375</v>
      </c>
      <c r="C25" s="7">
        <f t="shared" si="0"/>
        <v>230.0805708984134</v>
      </c>
      <c r="D25" s="7">
        <f t="shared" si="1"/>
        <v>22</v>
      </c>
      <c r="E25" s="11">
        <f t="shared" si="6"/>
        <v>44</v>
      </c>
      <c r="F25" s="12">
        <f>((3.14*((0.5*F12)^2))/6.601)*C25</f>
        <v>230.11019799813528</v>
      </c>
      <c r="G25" s="13">
        <f t="shared" si="2"/>
        <v>63.91949949506206</v>
      </c>
      <c r="H25" s="13">
        <f t="shared" si="3"/>
        <v>8.455102383286063</v>
      </c>
      <c r="I25" s="14">
        <f t="shared" si="4"/>
        <v>8283.96712793287</v>
      </c>
      <c r="J25" s="4">
        <f>I24*J12</f>
        <v>5134.710671309695</v>
      </c>
    </row>
    <row r="26" spans="1:10" ht="15">
      <c r="A26">
        <v>13</v>
      </c>
      <c r="B26" s="18">
        <f t="shared" si="5"/>
        <v>0.234375</v>
      </c>
      <c r="C26" s="7">
        <f t="shared" si="0"/>
        <v>207.4122078561107</v>
      </c>
      <c r="D26" s="7">
        <f t="shared" si="1"/>
        <v>24</v>
      </c>
      <c r="E26" s="11">
        <f t="shared" si="6"/>
        <v>48</v>
      </c>
      <c r="F26" s="12">
        <f>((3.14*((0.5*F12)^2))/6.601)*C26</f>
        <v>207.43891598770864</v>
      </c>
      <c r="G26" s="13">
        <f t="shared" si="2"/>
        <v>57.621921153794375</v>
      </c>
      <c r="H26" s="13">
        <f t="shared" si="3"/>
        <v>7.62207537176673</v>
      </c>
      <c r="I26" s="14">
        <f t="shared" si="4"/>
        <v>7467.800975557511</v>
      </c>
      <c r="J26" s="4">
        <f>I25*J12</f>
        <v>4639.021591642408</v>
      </c>
    </row>
    <row r="27" spans="1:10" ht="15">
      <c r="A27">
        <v>14</v>
      </c>
      <c r="B27" s="18">
        <f t="shared" si="5"/>
        <v>0.25390625</v>
      </c>
      <c r="C27" s="7">
        <f t="shared" si="0"/>
        <v>186.54053461062705</v>
      </c>
      <c r="D27" s="7">
        <f t="shared" si="1"/>
        <v>26</v>
      </c>
      <c r="E27" s="11">
        <f t="shared" si="6"/>
        <v>52</v>
      </c>
      <c r="F27" s="12">
        <f>((3.14*((0.5*F12)^2))/6.601)*C27</f>
        <v>186.56455513091478</v>
      </c>
      <c r="G27" s="13">
        <f t="shared" si="2"/>
        <v>51.823487577824004</v>
      </c>
      <c r="H27" s="13">
        <f t="shared" si="3"/>
        <v>6.855073910009344</v>
      </c>
      <c r="I27" s="14">
        <f t="shared" si="4"/>
        <v>6716.3239847129325</v>
      </c>
      <c r="J27" s="4">
        <f>I26*J12</f>
        <v>4181.968546312207</v>
      </c>
    </row>
    <row r="28" spans="1:10" ht="15">
      <c r="A28">
        <v>15</v>
      </c>
      <c r="B28" s="18">
        <f t="shared" si="5"/>
        <v>0.2734375</v>
      </c>
      <c r="C28" s="7">
        <f t="shared" si="0"/>
        <v>167.35193994499042</v>
      </c>
      <c r="D28" s="7">
        <f t="shared" si="1"/>
        <v>28</v>
      </c>
      <c r="E28" s="11">
        <f t="shared" si="6"/>
        <v>56</v>
      </c>
      <c r="F28" s="12">
        <f>((3.14*((0.5*F12)^2))/6.601)*C28</f>
        <v>167.3734895812506</v>
      </c>
      <c r="G28" s="13">
        <f t="shared" si="2"/>
        <v>46.49263603198594</v>
      </c>
      <c r="H28" s="13">
        <f t="shared" si="3"/>
        <v>6.149922962861493</v>
      </c>
      <c r="I28" s="14">
        <f t="shared" si="4"/>
        <v>6025.445624925022</v>
      </c>
      <c r="J28" s="4">
        <f>I27*J12</f>
        <v>3761.1414314392428</v>
      </c>
    </row>
    <row r="29" spans="1:10" ht="15">
      <c r="A29">
        <v>16</v>
      </c>
      <c r="B29" s="18">
        <f t="shared" si="5"/>
        <v>0.29296875</v>
      </c>
      <c r="C29" s="7">
        <f t="shared" si="0"/>
        <v>149.73851436158446</v>
      </c>
      <c r="D29" s="7">
        <f t="shared" si="1"/>
        <v>30</v>
      </c>
      <c r="E29" s="11">
        <f t="shared" si="6"/>
        <v>60</v>
      </c>
      <c r="F29" s="12">
        <f>((3.14*((0.5*F12)^2))/6.601)*C29</f>
        <v>149.75779594576983</v>
      </c>
      <c r="G29" s="13">
        <f t="shared" si="2"/>
        <v>41.599387795993344</v>
      </c>
      <c r="H29" s="13">
        <f t="shared" si="3"/>
        <v>5.502657024470542</v>
      </c>
      <c r="I29" s="14">
        <f t="shared" si="4"/>
        <v>5391.280654047714</v>
      </c>
      <c r="J29" s="4">
        <f>I28*J12</f>
        <v>3374.2495499580123</v>
      </c>
    </row>
    <row r="30" spans="1:10" ht="15">
      <c r="A30">
        <v>17</v>
      </c>
      <c r="B30" s="18">
        <f t="shared" si="5"/>
        <v>0.3125</v>
      </c>
      <c r="C30" s="7">
        <f t="shared" si="0"/>
        <v>133.5978355028625</v>
      </c>
      <c r="D30" s="7">
        <f t="shared" si="1"/>
        <v>32</v>
      </c>
      <c r="E30" s="11">
        <f t="shared" si="6"/>
        <v>64</v>
      </c>
      <c r="F30" s="12">
        <f>((3.14*((0.5*F12)^2))/6.601)*C30</f>
        <v>133.6150386781659</v>
      </c>
      <c r="G30" s="13">
        <f t="shared" si="2"/>
        <v>37.11528855140497</v>
      </c>
      <c r="H30" s="13">
        <f t="shared" si="3"/>
        <v>4.909512232829311</v>
      </c>
      <c r="I30" s="14">
        <f t="shared" si="4"/>
        <v>4810.141392413972</v>
      </c>
      <c r="J30" s="4">
        <f>I29*J12</f>
        <v>3019.1171662667202</v>
      </c>
    </row>
    <row r="31" spans="1:10" ht="15">
      <c r="A31">
        <v>18</v>
      </c>
      <c r="B31" s="18">
        <f t="shared" si="5"/>
        <v>0.33203125</v>
      </c>
      <c r="C31" s="7">
        <f t="shared" si="0"/>
        <v>118.83275936698934</v>
      </c>
      <c r="D31" s="7">
        <f t="shared" si="1"/>
        <v>34</v>
      </c>
      <c r="E31" s="11">
        <f t="shared" si="6"/>
        <v>68</v>
      </c>
      <c r="F31" s="12">
        <f>((3.14*((0.5*F12)^2))/6.601)*C31</f>
        <v>118.84806126752896</v>
      </c>
      <c r="G31" s="13">
        <f t="shared" si="2"/>
        <v>33.013350378502054</v>
      </c>
      <c r="H31" s="13">
        <f t="shared" si="3"/>
        <v>4.366918697276317</v>
      </c>
      <c r="I31" s="14">
        <f t="shared" si="4"/>
        <v>4278.530205631043</v>
      </c>
      <c r="J31" s="4">
        <f>I30*J12</f>
        <v>2693.679179751825</v>
      </c>
    </row>
    <row r="32" spans="1:10" ht="15">
      <c r="A32">
        <v>19</v>
      </c>
      <c r="B32" s="18">
        <f t="shared" si="5"/>
        <v>0.3515625</v>
      </c>
      <c r="C32" s="7">
        <f t="shared" si="0"/>
        <v>105.35121721833654</v>
      </c>
      <c r="D32" s="7">
        <f t="shared" si="1"/>
        <v>36</v>
      </c>
      <c r="E32" s="11">
        <f t="shared" si="6"/>
        <v>72</v>
      </c>
      <c r="F32" s="12">
        <f>((3.14*((0.5*F12)^2))/6.601)*C32</f>
        <v>105.36478312268979</v>
      </c>
      <c r="G32" s="13">
        <f t="shared" si="2"/>
        <v>29.26799533527267</v>
      </c>
      <c r="H32" s="13">
        <f t="shared" si="3"/>
        <v>3.8714930352730077</v>
      </c>
      <c r="I32" s="14">
        <f t="shared" si="4"/>
        <v>3793.1321924168324</v>
      </c>
      <c r="J32" s="4">
        <f>I31*J12</f>
        <v>2395.976915153384</v>
      </c>
    </row>
    <row r="33" spans="1:10" ht="15">
      <c r="A33">
        <v>20</v>
      </c>
      <c r="B33" s="18">
        <f t="shared" si="5"/>
        <v>0.37109375</v>
      </c>
      <c r="C33" s="7">
        <f>636.90709-2744.5944*B33+4837.1695*B33^2-4596.4131*B33^3+2595.4257*B33^4-888.41179*B33^5+182.22016*B33^6-20.518702*B33^7+0.97337289*B33^8</f>
        <v>93.06601809359248</v>
      </c>
      <c r="D33" s="7">
        <f t="shared" si="1"/>
        <v>38</v>
      </c>
      <c r="E33" s="11">
        <f t="shared" si="6"/>
        <v>76</v>
      </c>
      <c r="F33" s="12">
        <f>((3.14*((0.5*F12)^2))/6.601)*C33</f>
        <v>93.0780020528986</v>
      </c>
      <c r="G33" s="13">
        <f t="shared" si="2"/>
        <v>25.85500059093361</v>
      </c>
      <c r="H33" s="13">
        <f t="shared" si="3"/>
        <v>3.4200311148111107</v>
      </c>
      <c r="I33" s="14">
        <f t="shared" si="4"/>
        <v>3350.8080739043494</v>
      </c>
      <c r="J33" s="4">
        <f>I32*J12</f>
        <v>2124.1540277534264</v>
      </c>
    </row>
    <row r="34" spans="1:10" ht="15">
      <c r="A34">
        <v>21</v>
      </c>
      <c r="B34" s="18">
        <f t="shared" si="5"/>
        <v>0.390625</v>
      </c>
      <c r="C34" s="7">
        <f t="shared" si="0"/>
        <v>81.89465680507884</v>
      </c>
      <c r="D34" s="7">
        <f t="shared" si="1"/>
        <v>40</v>
      </c>
      <c r="E34" s="11">
        <f t="shared" si="6"/>
        <v>80</v>
      </c>
      <c r="F34" s="12">
        <f>((3.14*((0.5*F12)^2))/6.601)*C34</f>
        <v>81.9052022464187</v>
      </c>
      <c r="G34" s="13">
        <f t="shared" si="2"/>
        <v>22.751445086650794</v>
      </c>
      <c r="H34" s="13">
        <f t="shared" si="3"/>
        <v>3.009500998833757</v>
      </c>
      <c r="I34" s="14">
        <f t="shared" si="4"/>
        <v>2948.587280871073</v>
      </c>
      <c r="J34" s="4">
        <f>I33*J12</f>
        <v>1876.4525213864358</v>
      </c>
    </row>
    <row r="35" spans="1:10" ht="15">
      <c r="A35">
        <v>22</v>
      </c>
      <c r="B35" s="18">
        <f t="shared" si="5"/>
        <v>0.41015625</v>
      </c>
      <c r="C35" s="7">
        <f t="shared" si="0"/>
        <v>71.75912734369243</v>
      </c>
      <c r="D35" s="7">
        <f t="shared" si="1"/>
        <v>42</v>
      </c>
      <c r="E35" s="11">
        <f t="shared" si="6"/>
        <v>84</v>
      </c>
      <c r="F35" s="12">
        <f>((3.14*((0.5*F12)^2))/6.601)*C35</f>
        <v>71.76836764944038</v>
      </c>
      <c r="G35" s="13">
        <f t="shared" si="2"/>
        <v>19.93565769634863</v>
      </c>
      <c r="H35" s="13">
        <f t="shared" si="3"/>
        <v>2.637036088084419</v>
      </c>
      <c r="I35" s="14">
        <f t="shared" si="4"/>
        <v>2583.6612353798537</v>
      </c>
      <c r="J35" s="4">
        <f>I34*J12</f>
        <v>1651.208877287801</v>
      </c>
    </row>
    <row r="36" spans="1:10" ht="15">
      <c r="A36">
        <v>23</v>
      </c>
      <c r="B36" s="18">
        <f t="shared" si="5"/>
        <v>0.4296875</v>
      </c>
      <c r="C36" s="7">
        <f t="shared" si="0"/>
        <v>62.585741584728666</v>
      </c>
      <c r="D36" s="7">
        <f t="shared" si="1"/>
        <v>44</v>
      </c>
      <c r="E36" s="11">
        <f t="shared" si="6"/>
        <v>88</v>
      </c>
      <c r="F36" s="12">
        <f>((3.14*((0.5*F12)^2))/6.601)*C36</f>
        <v>62.593800648559466</v>
      </c>
      <c r="G36" s="13">
        <f t="shared" si="2"/>
        <v>17.387166860731806</v>
      </c>
      <c r="H36" s="13">
        <f t="shared" si="3"/>
        <v>2.299928458828481</v>
      </c>
      <c r="I36" s="14">
        <f t="shared" si="4"/>
        <v>2253.3768233481405</v>
      </c>
      <c r="J36" s="4">
        <f>I35*J12</f>
        <v>1446.8502918127183</v>
      </c>
    </row>
    <row r="37" spans="1:10" ht="15">
      <c r="A37">
        <v>24</v>
      </c>
      <c r="B37" s="18">
        <f t="shared" si="5"/>
        <v>0.44921875</v>
      </c>
      <c r="C37" s="7">
        <f t="shared" si="0"/>
        <v>54.30495320066814</v>
      </c>
      <c r="D37" s="7">
        <f t="shared" si="1"/>
        <v>46</v>
      </c>
      <c r="E37" s="11">
        <f t="shared" si="6"/>
        <v>92</v>
      </c>
      <c r="F37" s="12">
        <f>((3.14*((0.5*F12)^2))/6.601)*C37</f>
        <v>54.31194596088941</v>
      </c>
      <c r="G37" s="13">
        <f t="shared" si="2"/>
        <v>15.086651667871934</v>
      </c>
      <c r="H37" s="13">
        <f t="shared" si="3"/>
        <v>1.9956223919225917</v>
      </c>
      <c r="I37" s="14">
        <f t="shared" si="4"/>
        <v>1955.2300545920189</v>
      </c>
      <c r="J37" s="4">
        <f>I36*J12</f>
        <v>1261.8910210749589</v>
      </c>
    </row>
    <row r="38" spans="1:10" ht="15">
      <c r="A38">
        <v>25</v>
      </c>
      <c r="B38" s="18">
        <f t="shared" si="5"/>
        <v>0.46875</v>
      </c>
      <c r="C38" s="7">
        <f t="shared" si="0"/>
        <v>46.851186685842336</v>
      </c>
      <c r="D38" s="7">
        <f t="shared" si="1"/>
        <v>48</v>
      </c>
      <c r="E38" s="11">
        <f t="shared" si="6"/>
        <v>96</v>
      </c>
      <c r="F38" s="12">
        <f>((3.14*((0.5*F12)^2))/6.601)*C38</f>
        <v>46.857219636710845</v>
      </c>
      <c r="G38" s="13">
        <f t="shared" si="2"/>
        <v>13.015894353943505</v>
      </c>
      <c r="H38" s="13">
        <f t="shared" si="3"/>
        <v>1.7217080897376085</v>
      </c>
      <c r="I38" s="14">
        <f t="shared" si="4"/>
        <v>1686.8599069215904</v>
      </c>
      <c r="J38" s="4">
        <f>I37*J12</f>
        <v>1094.9288305715306</v>
      </c>
    </row>
    <row r="39" spans="1:10" ht="15">
      <c r="A39">
        <v>26</v>
      </c>
      <c r="B39" s="18">
        <f t="shared" si="5"/>
        <v>0.48828125</v>
      </c>
      <c r="C39" s="7">
        <f t="shared" si="0"/>
        <v>40.16267139872621</v>
      </c>
      <c r="D39" s="7">
        <f t="shared" si="1"/>
        <v>50</v>
      </c>
      <c r="E39" s="11">
        <f t="shared" si="6"/>
        <v>100</v>
      </c>
      <c r="F39" s="12">
        <f>((3.14*((0.5*F12)^2))/6.601)*C39</f>
        <v>40.167843080393986</v>
      </c>
      <c r="G39" s="13">
        <f t="shared" si="2"/>
        <v>11.157734197924515</v>
      </c>
      <c r="H39" s="13">
        <f t="shared" si="3"/>
        <v>1.4759155774715034</v>
      </c>
      <c r="I39" s="14">
        <f t="shared" si="4"/>
        <v>1446.0423508941835</v>
      </c>
      <c r="J39" s="4">
        <f>I38*J12</f>
        <v>944.6415478760907</v>
      </c>
    </row>
    <row r="40" spans="1:10" ht="15">
      <c r="A40">
        <v>27</v>
      </c>
      <c r="B40" s="18">
        <f t="shared" si="5"/>
        <v>0.5078125</v>
      </c>
      <c r="C40" s="7">
        <f t="shared" si="0"/>
        <v>34.18128052843073</v>
      </c>
      <c r="D40" s="7">
        <f t="shared" si="1"/>
        <v>52</v>
      </c>
      <c r="E40" s="11">
        <f t="shared" si="6"/>
        <v>104</v>
      </c>
      <c r="F40" s="12">
        <f>((3.14*((0.5*F12)^2))/6.601)*C40</f>
        <v>34.1856819961552</v>
      </c>
      <c r="G40" s="13">
        <f t="shared" si="2"/>
        <v>9.496022784306597</v>
      </c>
      <c r="H40" s="13">
        <f t="shared" si="3"/>
        <v>1.2561087854189479</v>
      </c>
      <c r="I40" s="14">
        <f t="shared" si="4"/>
        <v>1230.6845518615874</v>
      </c>
      <c r="J40" s="4">
        <f>I39*J12</f>
        <v>809.7837165007428</v>
      </c>
    </row>
    <row r="41" spans="1:10" ht="15">
      <c r="A41">
        <v>28</v>
      </c>
      <c r="B41" s="18">
        <f t="shared" si="5"/>
        <v>0.52734375</v>
      </c>
      <c r="C41" s="7">
        <f t="shared" si="0"/>
        <v>28.852374892808264</v>
      </c>
      <c r="D41" s="7">
        <f t="shared" si="1"/>
        <v>54</v>
      </c>
      <c r="E41" s="11">
        <f t="shared" si="6"/>
        <v>108</v>
      </c>
      <c r="F41" s="12">
        <f>((3.14*((0.5*F12)^2))/6.601)*C41</f>
        <v>28.85609016604852</v>
      </c>
      <c r="G41" s="13">
        <f t="shared" si="2"/>
        <v>8.015580608092609</v>
      </c>
      <c r="H41" s="13">
        <f t="shared" si="3"/>
        <v>1.0602798087951386</v>
      </c>
      <c r="I41" s="14">
        <f t="shared" si="4"/>
        <v>1038.8192459777467</v>
      </c>
      <c r="J41" s="4">
        <f>I40*J12</f>
        <v>689.183349042489</v>
      </c>
    </row>
    <row r="42" spans="1:10" ht="15">
      <c r="A42">
        <v>29</v>
      </c>
      <c r="B42" s="18">
        <f t="shared" si="5"/>
        <v>0.546875</v>
      </c>
      <c r="C42" s="7">
        <f t="shared" si="0"/>
        <v>24.124651476406637</v>
      </c>
      <c r="D42" s="7">
        <f t="shared" si="1"/>
        <v>56</v>
      </c>
      <c r="E42" s="11">
        <f t="shared" si="6"/>
        <v>112</v>
      </c>
      <c r="F42" s="12">
        <f>((3.14*((0.5*F12)^2))/6.601)*C42</f>
        <v>24.127757968416176</v>
      </c>
      <c r="G42" s="13">
        <f t="shared" si="2"/>
        <v>6.7021549965884395</v>
      </c>
      <c r="H42" s="13">
        <f t="shared" si="3"/>
        <v>0.8865433417416732</v>
      </c>
      <c r="I42" s="14">
        <f t="shared" si="4"/>
        <v>868.5992868629824</v>
      </c>
      <c r="J42" s="4">
        <f>I41*J12</f>
        <v>581.7387777475383</v>
      </c>
    </row>
    <row r="43" spans="1:10" ht="15">
      <c r="A43">
        <v>30</v>
      </c>
      <c r="B43" s="18">
        <f t="shared" si="5"/>
        <v>0.56640625</v>
      </c>
      <c r="C43" s="7">
        <f t="shared" si="0"/>
        <v>19.949996617345743</v>
      </c>
      <c r="D43" s="7">
        <f t="shared" si="1"/>
        <v>58</v>
      </c>
      <c r="E43" s="11">
        <f t="shared" si="6"/>
        <v>116</v>
      </c>
      <c r="F43" s="12">
        <f>((3.14*((0.5*F12)^2))/6.601)*C43</f>
        <v>19.952565545860327</v>
      </c>
      <c r="G43" s="13">
        <f t="shared" si="2"/>
        <v>5.542379322728438</v>
      </c>
      <c r="H43" s="13">
        <f t="shared" si="3"/>
        <v>0.7331312821730835</v>
      </c>
      <c r="I43" s="14">
        <f t="shared" si="4"/>
        <v>718.2923596509718</v>
      </c>
      <c r="J43" s="4">
        <f>I42*J12</f>
        <v>486.4156006432702</v>
      </c>
    </row>
    <row r="44" spans="1:10" ht="15">
      <c r="A44">
        <v>31</v>
      </c>
      <c r="B44" s="18">
        <f t="shared" si="5"/>
        <v>0.5859375</v>
      </c>
      <c r="C44" s="7">
        <f t="shared" si="0"/>
        <v>16.283343753013444</v>
      </c>
      <c r="D44" s="7">
        <f t="shared" si="1"/>
        <v>60</v>
      </c>
      <c r="E44" s="11">
        <f t="shared" si="6"/>
        <v>120</v>
      </c>
      <c r="F44" s="12">
        <f>((3.14*((0.5*F12)^2))/6.601)*C44</f>
        <v>16.28544053262109</v>
      </c>
      <c r="G44" s="13">
        <f t="shared" si="2"/>
        <v>4.523733484902623</v>
      </c>
      <c r="H44" s="13">
        <f t="shared" si="3"/>
        <v>0.5983875041528749</v>
      </c>
      <c r="I44" s="14">
        <f t="shared" si="4"/>
        <v>586.2758591743593</v>
      </c>
      <c r="J44" s="4">
        <f>I43*J12</f>
        <v>402.24372140454426</v>
      </c>
    </row>
    <row r="45" spans="1:10" ht="15">
      <c r="A45">
        <v>32</v>
      </c>
      <c r="B45" s="18">
        <f t="shared" si="5"/>
        <v>0.60546875</v>
      </c>
      <c r="C45" s="7">
        <f t="shared" si="0"/>
        <v>13.082535635319353</v>
      </c>
      <c r="D45" s="7">
        <f t="shared" si="1"/>
        <v>62</v>
      </c>
      <c r="E45" s="11">
        <f t="shared" si="6"/>
        <v>124</v>
      </c>
      <c r="F45" s="12">
        <f>((3.14*((0.5*F12)^2))/6.601)*C45</f>
        <v>13.08422025208803</v>
      </c>
      <c r="G45" s="13">
        <f t="shared" si="2"/>
        <v>3.6345056284876125</v>
      </c>
      <c r="H45" s="13">
        <f t="shared" si="3"/>
        <v>0.48076279451884946</v>
      </c>
      <c r="I45" s="14">
        <f t="shared" si="4"/>
        <v>471.0319290751691</v>
      </c>
      <c r="J45" s="4">
        <f>I44*J12</f>
        <v>328.3144811376412</v>
      </c>
    </row>
    <row r="46" spans="1:10" ht="15">
      <c r="A46">
        <v>33</v>
      </c>
      <c r="B46" s="18">
        <f t="shared" si="5"/>
        <v>0.625</v>
      </c>
      <c r="C46" s="7">
        <f t="shared" si="0"/>
        <v>10.308190927064231</v>
      </c>
      <c r="D46" s="7">
        <f t="shared" si="1"/>
        <v>64</v>
      </c>
      <c r="E46" s="11">
        <f t="shared" si="6"/>
        <v>128</v>
      </c>
      <c r="F46" s="12">
        <f>((3.14*((0.5*F12)^2))/6.601)*C46</f>
        <v>10.309518295991367</v>
      </c>
      <c r="G46" s="13">
        <f t="shared" si="2"/>
        <v>2.863755084510828</v>
      </c>
      <c r="H46" s="13">
        <f t="shared" si="3"/>
        <v>0.37880995050760097</v>
      </c>
      <c r="I46" s="14">
        <f t="shared" si="4"/>
        <v>371.1426586556892</v>
      </c>
      <c r="J46" s="4">
        <f>I45*J12</f>
        <v>263.7778802820947</v>
      </c>
    </row>
    <row r="47" spans="1:10" ht="15">
      <c r="A47">
        <v>34</v>
      </c>
      <c r="B47" s="18">
        <f t="shared" si="5"/>
        <v>0.64453125</v>
      </c>
      <c r="C47" s="7">
        <f aca="true" t="shared" si="7" ref="C47:C100">636.90709-2744.5944*B47+4837.1695*B47^2-4596.4131*B47^3+2595.4257*B47^4-888.41179*B47^5+182.22016*B47^6-20.518702*B47^7+0.97337289*B47^8</f>
        <v>7.923575091825089</v>
      </c>
      <c r="D47" s="7">
        <f t="shared" si="1"/>
        <v>66</v>
      </c>
      <c r="E47" s="11">
        <f t="shared" si="6"/>
        <v>132</v>
      </c>
      <c r="F47" s="12">
        <f>((3.14*((0.5*F12)^2))/6.601)*C47</f>
        <v>7.92459539766179</v>
      </c>
      <c r="G47" s="13">
        <f t="shared" si="2"/>
        <v>2.201276501111518</v>
      </c>
      <c r="H47" s="13">
        <f t="shared" si="3"/>
        <v>0.2911790351590195</v>
      </c>
      <c r="I47" s="14">
        <f t="shared" si="4"/>
        <v>285.28543431582443</v>
      </c>
      <c r="J47" s="4">
        <f>I46*J12</f>
        <v>207.839888847186</v>
      </c>
    </row>
    <row r="48" spans="1:10" ht="15">
      <c r="A48">
        <v>35</v>
      </c>
      <c r="B48" s="18">
        <f t="shared" si="5"/>
        <v>0.6640625</v>
      </c>
      <c r="C48" s="7">
        <f t="shared" si="7"/>
        <v>5.894475490575586</v>
      </c>
      <c r="D48" s="7">
        <f t="shared" si="1"/>
        <v>68</v>
      </c>
      <c r="E48" s="11">
        <f t="shared" si="6"/>
        <v>136</v>
      </c>
      <c r="F48" s="12">
        <f>((3.14*((0.5*F12)^2))/6.601)*C48</f>
        <v>5.895234512567254</v>
      </c>
      <c r="G48" s="13">
        <f t="shared" si="2"/>
        <v>1.6375651436898446</v>
      </c>
      <c r="H48" s="13">
        <f t="shared" si="3"/>
        <v>0.21661278731176253</v>
      </c>
      <c r="I48" s="14">
        <f t="shared" si="4"/>
        <v>212.22844245242115</v>
      </c>
      <c r="J48" s="4">
        <f>I47*J12</f>
        <v>159.7598432168617</v>
      </c>
    </row>
    <row r="49" spans="1:10" ht="15">
      <c r="A49">
        <v>36</v>
      </c>
      <c r="B49" s="18">
        <f t="shared" si="5"/>
        <v>0.68359375</v>
      </c>
      <c r="C49" s="7">
        <f t="shared" si="7"/>
        <v>4.1890805991074815</v>
      </c>
      <c r="D49" s="7">
        <f t="shared" si="1"/>
        <v>70</v>
      </c>
      <c r="E49" s="11">
        <f t="shared" si="6"/>
        <v>140</v>
      </c>
      <c r="F49" s="12">
        <f>((3.14*((0.5*F12)^2))/6.601)*C49</f>
        <v>4.189620020181447</v>
      </c>
      <c r="G49" s="13">
        <f t="shared" si="2"/>
        <v>1.1637833398703175</v>
      </c>
      <c r="H49" s="13">
        <f t="shared" si="3"/>
        <v>0.15394218303174123</v>
      </c>
      <c r="I49" s="14">
        <f t="shared" si="4"/>
        <v>150.82632072653212</v>
      </c>
      <c r="J49" s="4">
        <f>I48*J12</f>
        <v>118.84792777335585</v>
      </c>
    </row>
    <row r="50" spans="1:10" ht="15">
      <c r="A50">
        <v>37</v>
      </c>
      <c r="B50" s="18">
        <f t="shared" si="5"/>
        <v>0.703125</v>
      </c>
      <c r="C50" s="7">
        <f t="shared" si="7"/>
        <v>2.7778632611309995</v>
      </c>
      <c r="D50" s="7">
        <f t="shared" si="1"/>
        <v>72</v>
      </c>
      <c r="E50" s="11">
        <f t="shared" si="6"/>
        <v>144</v>
      </c>
      <c r="F50" s="12">
        <f>((3.14*((0.5*F12)^2))/6.601)*C50</f>
        <v>2.7782209620508547</v>
      </c>
      <c r="G50" s="13">
        <f t="shared" si="2"/>
        <v>0.7717280456315087</v>
      </c>
      <c r="H50" s="13">
        <f t="shared" si="3"/>
        <v>0.1020821453455176</v>
      </c>
      <c r="I50" s="14">
        <f t="shared" si="4"/>
        <v>100.01595463383077</v>
      </c>
      <c r="J50" s="4">
        <f>I49*J12</f>
        <v>84.462739606858</v>
      </c>
    </row>
    <row r="51" spans="1:10" ht="15">
      <c r="A51">
        <v>38</v>
      </c>
      <c r="B51" s="18">
        <f t="shared" si="5"/>
        <v>0.72265625</v>
      </c>
      <c r="C51" s="7">
        <f t="shared" si="7"/>
        <v>1.633467892778129</v>
      </c>
      <c r="D51" s="7">
        <f t="shared" si="1"/>
        <v>74</v>
      </c>
      <c r="E51" s="11">
        <f t="shared" si="6"/>
        <v>148</v>
      </c>
      <c r="F51" s="12">
        <f>((3.14*((0.5*F12)^2))/6.601)*C51</f>
        <v>1.6336782317735636</v>
      </c>
      <c r="G51" s="13">
        <f t="shared" si="2"/>
        <v>0.45379950918902945</v>
      </c>
      <c r="H51" s="13">
        <f t="shared" si="3"/>
        <v>0.060027399181600605</v>
      </c>
      <c r="I51" s="14">
        <f t="shared" si="4"/>
        <v>58.81241634384829</v>
      </c>
      <c r="J51" s="4">
        <f>I50*J12</f>
        <v>56.00893459494524</v>
      </c>
    </row>
    <row r="52" spans="1:10" ht="15">
      <c r="A52">
        <v>39</v>
      </c>
      <c r="B52" s="18">
        <f t="shared" si="5"/>
        <v>0.7421875</v>
      </c>
      <c r="C52" s="7">
        <f t="shared" si="7"/>
        <v>0.7306015550672986</v>
      </c>
      <c r="D52" s="7">
        <f t="shared" si="1"/>
        <v>76</v>
      </c>
      <c r="E52" s="11">
        <f t="shared" si="6"/>
        <v>152</v>
      </c>
      <c r="F52" s="12">
        <f>((3.14*((0.5*F12)^2))/6.601)*C52</f>
        <v>0.7306956334375165</v>
      </c>
      <c r="G52" s="13">
        <f t="shared" si="2"/>
        <v>0.20297100945057583</v>
      </c>
      <c r="H52" s="13">
        <f t="shared" si="3"/>
        <v>0.02684846845329441</v>
      </c>
      <c r="I52" s="14">
        <f t="shared" si="4"/>
        <v>26.305042803750595</v>
      </c>
      <c r="J52" s="4">
        <f>I51*J12</f>
        <v>32.934953152555046</v>
      </c>
    </row>
    <row r="53" spans="1:10" ht="15">
      <c r="A53">
        <v>40</v>
      </c>
      <c r="B53" s="18">
        <f t="shared" si="5"/>
        <v>0.76171875</v>
      </c>
      <c r="C53" s="7">
        <f t="shared" si="7"/>
        <v>0.045928811687918264</v>
      </c>
      <c r="D53" s="7">
        <f t="shared" si="1"/>
        <v>78</v>
      </c>
      <c r="E53" s="11">
        <f t="shared" si="6"/>
        <v>156</v>
      </c>
      <c r="F53" s="12">
        <f>((3.14*((0.5*F12)^2))/6.601)*C53</f>
        <v>0.04593472586606321</v>
      </c>
      <c r="G53" s="13">
        <f t="shared" si="2"/>
        <v>0.012759646084114163</v>
      </c>
      <c r="H53" s="13">
        <f t="shared" si="3"/>
        <v>0.0016878122461521253</v>
      </c>
      <c r="I53" s="14">
        <f t="shared" si="4"/>
        <v>1.6536501311782756</v>
      </c>
      <c r="J53" s="4">
        <f>I52*J12</f>
        <v>14.730823970100335</v>
      </c>
    </row>
    <row r="54" spans="1:10" ht="15">
      <c r="A54">
        <v>41</v>
      </c>
      <c r="B54" s="18">
        <f t="shared" si="5"/>
        <v>0.78125</v>
      </c>
      <c r="C54" s="7">
        <f t="shared" si="7"/>
        <v>-0.44202970965804056</v>
      </c>
      <c r="D54" s="7">
        <f t="shared" si="1"/>
        <v>80</v>
      </c>
      <c r="E54" s="11">
        <f t="shared" si="6"/>
        <v>160</v>
      </c>
      <c r="F54" s="12">
        <f>((3.14*((0.5*F12)^2))/6.601)*C54</f>
        <v>-0.4420866291025505</v>
      </c>
      <c r="G54" s="13">
        <f t="shared" si="2"/>
        <v>-0.1228018415156166</v>
      </c>
      <c r="H54" s="13">
        <f t="shared" si="3"/>
        <v>-0.016243902894621673</v>
      </c>
      <c r="I54" s="14">
        <f t="shared" si="4"/>
        <v>-15.915118647691816</v>
      </c>
      <c r="J54" s="4">
        <f>I53*J12</f>
        <v>0.9260440734598344</v>
      </c>
    </row>
    <row r="55" spans="1:10" ht="15">
      <c r="A55">
        <v>42</v>
      </c>
      <c r="B55" s="18">
        <f t="shared" si="5"/>
        <v>0.80078125</v>
      </c>
      <c r="C55" s="7">
        <f t="shared" si="7"/>
        <v>-0.7529951333240166</v>
      </c>
      <c r="D55" s="7">
        <f t="shared" si="1"/>
        <v>82</v>
      </c>
      <c r="E55" s="11">
        <f t="shared" si="6"/>
        <v>164</v>
      </c>
      <c r="F55" s="12">
        <f>((3.14*((0.5*F12)^2))/6.601)*C55</f>
        <v>-0.7530920952787699</v>
      </c>
      <c r="G55" s="13">
        <f t="shared" si="2"/>
        <v>-0.20919224885590096</v>
      </c>
      <c r="H55" s="13">
        <f t="shared" si="3"/>
        <v>-0.02767139755221549</v>
      </c>
      <c r="I55" s="14">
        <f t="shared" si="4"/>
        <v>-27.111315430035717</v>
      </c>
      <c r="J55" s="4">
        <f>I54*J12</f>
        <v>-8.912466442707418</v>
      </c>
    </row>
    <row r="56" spans="1:10" ht="15">
      <c r="A56">
        <v>43</v>
      </c>
      <c r="B56" s="18">
        <f t="shared" si="5"/>
        <v>0.8203125</v>
      </c>
      <c r="C56" s="7">
        <f t="shared" si="7"/>
        <v>-0.9050246093344321</v>
      </c>
      <c r="D56" s="7">
        <f t="shared" si="1"/>
        <v>84</v>
      </c>
      <c r="E56" s="11">
        <f t="shared" si="6"/>
        <v>168</v>
      </c>
      <c r="F56" s="12">
        <f>((3.14*((0.5*F12)^2))/6.601)*C56</f>
        <v>-0.9051411478767644</v>
      </c>
      <c r="G56" s="13">
        <f t="shared" si="2"/>
        <v>-0.251428096833577</v>
      </c>
      <c r="H56" s="13">
        <f t="shared" si="3"/>
        <v>-0.033258243846650944</v>
      </c>
      <c r="I56" s="14">
        <f t="shared" si="4"/>
        <v>-32.585081323563514</v>
      </c>
      <c r="J56" s="4">
        <f>I55*J12</f>
        <v>-15.182336640820003</v>
      </c>
    </row>
    <row r="57" spans="1:10" ht="15">
      <c r="A57">
        <v>44</v>
      </c>
      <c r="B57" s="18">
        <f t="shared" si="5"/>
        <v>0.83984375</v>
      </c>
      <c r="C57" s="7">
        <f t="shared" si="7"/>
        <v>-0.9146021238124269</v>
      </c>
      <c r="D57" s="7">
        <f t="shared" si="1"/>
        <v>86</v>
      </c>
      <c r="E57" s="11">
        <f t="shared" si="6"/>
        <v>172</v>
      </c>
      <c r="F57" s="12">
        <f>((3.14*((0.5*F12)^2))/6.601)*C57</f>
        <v>-0.9147198956356721</v>
      </c>
      <c r="G57" s="13">
        <f t="shared" si="2"/>
        <v>-0.2540888601020689</v>
      </c>
      <c r="H57" s="13">
        <f t="shared" si="3"/>
        <v>-0.0336102025764674</v>
      </c>
      <c r="I57" s="14">
        <f t="shared" si="4"/>
        <v>-32.9299162428842</v>
      </c>
      <c r="J57" s="4">
        <f>I56*J12</f>
        <v>-18.24764554119557</v>
      </c>
    </row>
    <row r="58" spans="1:10" ht="15">
      <c r="A58">
        <v>45</v>
      </c>
      <c r="B58" s="18">
        <f t="shared" si="5"/>
        <v>0.859375</v>
      </c>
      <c r="C58" s="7">
        <f t="shared" si="7"/>
        <v>-0.7967259247214565</v>
      </c>
      <c r="D58" s="7">
        <f t="shared" si="1"/>
        <v>88</v>
      </c>
      <c r="E58" s="11">
        <f t="shared" si="6"/>
        <v>176</v>
      </c>
      <c r="F58" s="12">
        <f>((3.14*((0.5*F12)^2))/6.601)*C58</f>
        <v>-0.7968285178188682</v>
      </c>
      <c r="G58" s="13">
        <f t="shared" si="2"/>
        <v>-0.2213412551267586</v>
      </c>
      <c r="H58" s="13">
        <f t="shared" si="3"/>
        <v>-0.029278435978466324</v>
      </c>
      <c r="I58" s="14">
        <f t="shared" si="4"/>
        <v>-28.685826641479256</v>
      </c>
      <c r="J58" s="4">
        <f>I57*J12</f>
        <v>-18.44075309601515</v>
      </c>
    </row>
    <row r="59" spans="1:10" ht="15">
      <c r="A59">
        <v>46</v>
      </c>
      <c r="B59" s="18">
        <f t="shared" si="5"/>
        <v>0.87890625</v>
      </c>
      <c r="C59" s="7">
        <f t="shared" si="7"/>
        <v>-0.564992640515676</v>
      </c>
      <c r="D59" s="7">
        <f t="shared" si="1"/>
        <v>90</v>
      </c>
      <c r="E59" s="11">
        <f t="shared" si="6"/>
        <v>180</v>
      </c>
      <c r="F59" s="12">
        <f>((3.14*((0.5*F12)^2))/6.601)*C59</f>
        <v>-0.5650653936961697</v>
      </c>
      <c r="G59" s="13">
        <f t="shared" si="2"/>
        <v>-0.15696260948561722</v>
      </c>
      <c r="H59" s="13">
        <f t="shared" si="3"/>
        <v>-0.020762598957007886</v>
      </c>
      <c r="I59" s="14">
        <f t="shared" si="4"/>
        <v>-20.34235417306211</v>
      </c>
      <c r="J59" s="4">
        <f>I58*J12</f>
        <v>-16.064062919228384</v>
      </c>
    </row>
    <row r="60" spans="1:10" ht="15">
      <c r="A60">
        <v>47</v>
      </c>
      <c r="B60" s="18">
        <f t="shared" si="5"/>
        <v>0.8984375</v>
      </c>
      <c r="C60" s="7">
        <f t="shared" si="7"/>
        <v>-0.23167816852783596</v>
      </c>
      <c r="D60" s="7">
        <f t="shared" si="1"/>
        <v>92</v>
      </c>
      <c r="E60" s="11">
        <f t="shared" si="6"/>
        <v>184</v>
      </c>
      <c r="F60" s="12">
        <f>((3.14*((0.5*F12)^2))/6.601)*C60</f>
        <v>-0.23170800134759797</v>
      </c>
      <c r="G60" s="13">
        <f t="shared" si="2"/>
        <v>-0.06436333375915676</v>
      </c>
      <c r="H60" s="13">
        <f t="shared" si="3"/>
        <v>-0.00851381160619575</v>
      </c>
      <c r="I60" s="14">
        <f t="shared" si="4"/>
        <v>-8.341488048513527</v>
      </c>
      <c r="J60" s="4">
        <f>I59*J12</f>
        <v>-11.391718336914781</v>
      </c>
    </row>
    <row r="61" spans="1:10" ht="15">
      <c r="A61">
        <v>48</v>
      </c>
      <c r="B61" s="18">
        <f t="shared" si="5"/>
        <v>0.91796875</v>
      </c>
      <c r="C61" s="7">
        <f t="shared" si="7"/>
        <v>0.19218459094505874</v>
      </c>
      <c r="D61" s="7">
        <f t="shared" si="1"/>
        <v>94</v>
      </c>
      <c r="E61" s="11">
        <f t="shared" si="6"/>
        <v>188</v>
      </c>
      <c r="F61" s="12">
        <f>((3.14*((0.5*F12)^2))/6.601)*C61</f>
        <v>0.19220933824127198</v>
      </c>
      <c r="G61" s="13">
        <f t="shared" si="2"/>
        <v>0.05339148288751096</v>
      </c>
      <c r="H61" s="13">
        <f t="shared" si="3"/>
        <v>0.007062484183629207</v>
      </c>
      <c r="I61" s="14">
        <f t="shared" si="4"/>
        <v>6.919536176685791</v>
      </c>
      <c r="J61" s="4">
        <f>I60*J12</f>
        <v>-4.671233307167576</v>
      </c>
    </row>
    <row r="62" spans="1:10" ht="15">
      <c r="A62">
        <v>49</v>
      </c>
      <c r="B62" s="18">
        <f t="shared" si="5"/>
        <v>0.9375</v>
      </c>
      <c r="C62" s="7">
        <f t="shared" si="7"/>
        <v>0.6967310797292612</v>
      </c>
      <c r="D62" s="7">
        <f t="shared" si="1"/>
        <v>96</v>
      </c>
      <c r="E62" s="11">
        <f t="shared" si="6"/>
        <v>192</v>
      </c>
      <c r="F62" s="12">
        <f>((3.14*((0.5*F12)^2))/6.601)*C62</f>
        <v>0.6968207966536318</v>
      </c>
      <c r="G62" s="13">
        <f t="shared" si="2"/>
        <v>0.19356133255863567</v>
      </c>
      <c r="H62" s="13">
        <f t="shared" si="3"/>
        <v>0.02560378127421002</v>
      </c>
      <c r="I62" s="14">
        <f t="shared" si="4"/>
        <v>25.085548679530746</v>
      </c>
      <c r="J62" s="4">
        <f>I61*J12</f>
        <v>3.8749402589440436</v>
      </c>
    </row>
    <row r="63" spans="1:10" ht="15">
      <c r="A63">
        <v>50</v>
      </c>
      <c r="B63" s="18">
        <f t="shared" si="5"/>
        <v>0.95703125</v>
      </c>
      <c r="C63" s="7">
        <f t="shared" si="7"/>
        <v>1.2731934317016744</v>
      </c>
      <c r="D63" s="7">
        <f t="shared" si="1"/>
        <v>98</v>
      </c>
      <c r="E63" s="11">
        <f t="shared" si="6"/>
        <v>196</v>
      </c>
      <c r="F63" s="12">
        <f>((3.14*((0.5*F12)^2))/6.601)*C63</f>
        <v>1.2733573787425694</v>
      </c>
      <c r="G63" s="13">
        <f t="shared" si="2"/>
        <v>0.3537103832670153</v>
      </c>
      <c r="H63" s="13">
        <f t="shared" si="3"/>
        <v>0.04678787425087713</v>
      </c>
      <c r="I63" s="14">
        <f t="shared" si="4"/>
        <v>45.840865634732495</v>
      </c>
      <c r="J63" s="4">
        <f>I62*J12</f>
        <v>14.047907260537219</v>
      </c>
    </row>
    <row r="64" spans="1:10" ht="15">
      <c r="A64">
        <v>51</v>
      </c>
      <c r="B64" s="18">
        <f t="shared" si="5"/>
        <v>0.9765625</v>
      </c>
      <c r="C64" s="7">
        <f t="shared" si="7"/>
        <v>1.9138317541084087</v>
      </c>
      <c r="D64" s="7">
        <f t="shared" si="1"/>
        <v>100</v>
      </c>
      <c r="E64" s="11">
        <f t="shared" si="6"/>
        <v>200</v>
      </c>
      <c r="F64" s="12">
        <f>((3.14*((0.5*F12)^2))/6.601)*C64</f>
        <v>1.9140781951008332</v>
      </c>
      <c r="G64" s="13">
        <f t="shared" si="2"/>
        <v>0.5316883879533599</v>
      </c>
      <c r="H64" s="13">
        <f t="shared" si="3"/>
        <v>0.07033033411810843</v>
      </c>
      <c r="I64" s="14">
        <f t="shared" si="4"/>
        <v>68.90681502363</v>
      </c>
      <c r="J64" s="4">
        <f>I63*J12</f>
        <v>25.6708847554502</v>
      </c>
    </row>
    <row r="65" spans="1:10" ht="15">
      <c r="A65">
        <v>52</v>
      </c>
      <c r="B65" s="18">
        <f t="shared" si="5"/>
        <v>0.99609375</v>
      </c>
      <c r="C65" s="7">
        <f t="shared" si="7"/>
        <v>2.611868267610616</v>
      </c>
      <c r="D65" s="7">
        <f t="shared" si="1"/>
        <v>102</v>
      </c>
      <c r="E65" s="11">
        <f t="shared" si="6"/>
        <v>204</v>
      </c>
      <c r="F65" s="12">
        <f>((3.14*((0.5*F12)^2))/6.601)*C65</f>
        <v>2.6122045936259886</v>
      </c>
      <c r="G65" s="13">
        <f t="shared" si="2"/>
        <v>0.72561238769882</v>
      </c>
      <c r="H65" s="13">
        <f t="shared" si="3"/>
        <v>0.09598208804886117</v>
      </c>
      <c r="I65" s="14">
        <f t="shared" si="4"/>
        <v>94.03936537053559</v>
      </c>
      <c r="J65" s="4">
        <f>I64*J12</f>
        <v>38.58781641323281</v>
      </c>
    </row>
    <row r="66" spans="1:10" ht="15">
      <c r="A66">
        <v>53</v>
      </c>
      <c r="B66" s="18">
        <f t="shared" si="5"/>
        <v>1.015625</v>
      </c>
      <c r="C66" s="7">
        <f t="shared" si="7"/>
        <v>3.3614242332451276</v>
      </c>
      <c r="D66" s="7">
        <f t="shared" si="1"/>
        <v>104</v>
      </c>
      <c r="E66" s="11">
        <f t="shared" si="6"/>
        <v>208</v>
      </c>
      <c r="F66" s="12">
        <f>((3.14*((0.5*F12)^2))/6.601)*C66</f>
        <v>3.361857078359241</v>
      </c>
      <c r="G66" s="13">
        <f t="shared" si="2"/>
        <v>0.9338491891802018</v>
      </c>
      <c r="H66" s="13">
        <f t="shared" si="3"/>
        <v>0.12352710154867923</v>
      </c>
      <c r="I66" s="14">
        <f t="shared" si="4"/>
        <v>121.02685482093267</v>
      </c>
      <c r="J66" s="4">
        <f>I65*J12</f>
        <v>52.662044607499936</v>
      </c>
    </row>
    <row r="67" spans="1:10" ht="15">
      <c r="A67">
        <v>54</v>
      </c>
      <c r="B67" s="18">
        <f t="shared" si="5"/>
        <v>1.03515625</v>
      </c>
      <c r="C67" s="7">
        <f t="shared" si="7"/>
        <v>4.157459595324564</v>
      </c>
      <c r="D67" s="7">
        <f t="shared" si="1"/>
        <v>106</v>
      </c>
      <c r="E67" s="11">
        <f t="shared" si="6"/>
        <v>212</v>
      </c>
      <c r="F67" s="12">
        <f>((3.14*((0.5*F12)^2))/6.601)*C67</f>
        <v>4.157994944613464</v>
      </c>
      <c r="G67" s="13">
        <f t="shared" si="2"/>
        <v>1.1549985966499612</v>
      </c>
      <c r="H67" s="13">
        <f t="shared" si="3"/>
        <v>0.15278016042634318</v>
      </c>
      <c r="I67" s="14">
        <f t="shared" si="4"/>
        <v>149.6878180060847</v>
      </c>
      <c r="J67" s="4">
        <f>I66*J12</f>
        <v>67.7750386997223</v>
      </c>
    </row>
    <row r="68" spans="1:10" ht="15">
      <c r="A68">
        <v>55</v>
      </c>
      <c r="B68" s="18">
        <f t="shared" si="5"/>
        <v>1.0546875</v>
      </c>
      <c r="C68" s="7">
        <f t="shared" si="7"/>
        <v>4.995715270113399</v>
      </c>
      <c r="D68" s="7">
        <f t="shared" si="1"/>
        <v>108</v>
      </c>
      <c r="E68" s="11">
        <f t="shared" si="6"/>
        <v>216</v>
      </c>
      <c r="F68" s="12">
        <f>((3.14*((0.5*F12)^2))/6.601)*C68</f>
        <v>4.996358560217868</v>
      </c>
      <c r="G68" s="13">
        <f t="shared" si="2"/>
        <v>1.3878773789485985</v>
      </c>
      <c r="H68" s="13">
        <f t="shared" si="3"/>
        <v>0.1835847499926629</v>
      </c>
      <c r="I68" s="14">
        <f t="shared" si="4"/>
        <v>179.86890816784327</v>
      </c>
      <c r="J68" s="4">
        <f>I67*J12</f>
        <v>83.82517808340745</v>
      </c>
    </row>
    <row r="69" spans="1:10" ht="15">
      <c r="A69">
        <v>56</v>
      </c>
      <c r="B69" s="18">
        <f t="shared" si="5"/>
        <v>1.07421875</v>
      </c>
      <c r="C69" s="7">
        <f t="shared" si="7"/>
        <v>5.872658010963427</v>
      </c>
      <c r="D69" s="7">
        <f t="shared" si="1"/>
        <v>110</v>
      </c>
      <c r="E69" s="11">
        <f t="shared" si="6"/>
        <v>220</v>
      </c>
      <c r="F69" s="12">
        <f>((3.14*((0.5*F12)^2))/6.601)*C69</f>
        <v>5.873414223553842</v>
      </c>
      <c r="G69" s="13">
        <f t="shared" si="2"/>
        <v>1.6315039522923813</v>
      </c>
      <c r="H69" s="13">
        <f t="shared" si="3"/>
        <v>0.2158110289401375</v>
      </c>
      <c r="I69" s="14">
        <f t="shared" si="4"/>
        <v>211.4429120479383</v>
      </c>
      <c r="J69" s="4">
        <f>I68*J12</f>
        <v>100.72658857399225</v>
      </c>
    </row>
    <row r="70" spans="1:10" ht="15">
      <c r="A70">
        <v>57</v>
      </c>
      <c r="B70" s="18">
        <f t="shared" si="5"/>
        <v>1.09375</v>
      </c>
      <c r="C70" s="7">
        <f t="shared" si="7"/>
        <v>6.785427781426311</v>
      </c>
      <c r="D70" s="7">
        <f t="shared" si="1"/>
        <v>112</v>
      </c>
      <c r="E70" s="11">
        <f t="shared" si="6"/>
        <v>224</v>
      </c>
      <c r="F70" s="12">
        <f>((3.14*((0.5*F12)^2))/6.601)*C70</f>
        <v>6.786301529890819</v>
      </c>
      <c r="G70" s="13">
        <f t="shared" si="2"/>
        <v>1.8850837598110721</v>
      </c>
      <c r="H70" s="13">
        <f t="shared" si="3"/>
        <v>0.2493538953868646</v>
      </c>
      <c r="I70" s="14">
        <f t="shared" si="4"/>
        <v>244.3068550760695</v>
      </c>
      <c r="J70" s="4">
        <f>I69*J12</f>
        <v>118.40803074684547</v>
      </c>
    </row>
    <row r="71" spans="1:10" ht="15">
      <c r="A71">
        <v>58</v>
      </c>
      <c r="B71" s="18">
        <f t="shared" si="5"/>
        <v>1.11328125</v>
      </c>
      <c r="C71" s="7">
        <f t="shared" si="7"/>
        <v>7.731787568661384</v>
      </c>
      <c r="D71" s="7">
        <f t="shared" si="1"/>
        <v>114</v>
      </c>
      <c r="E71" s="11">
        <f t="shared" si="6"/>
        <v>228</v>
      </c>
      <c r="F71" s="12">
        <f>((3.14*((0.5*F12)^2))/6.601)*C71</f>
        <v>7.732783178331642</v>
      </c>
      <c r="G71" s="13">
        <f t="shared" si="2"/>
        <v>2.1479953290327414</v>
      </c>
      <c r="H71" s="13">
        <f t="shared" si="3"/>
        <v>0.28413114259749617</v>
      </c>
      <c r="I71" s="14">
        <f t="shared" si="4"/>
        <v>278.38019441993913</v>
      </c>
      <c r="J71" s="4">
        <f>I70*J12</f>
        <v>136.81183884259892</v>
      </c>
    </row>
    <row r="72" spans="1:10" ht="15">
      <c r="A72">
        <v>59</v>
      </c>
      <c r="B72" s="18">
        <f t="shared" si="5"/>
        <v>1.1328125</v>
      </c>
      <c r="C72" s="7">
        <f t="shared" si="7"/>
        <v>8.7100755703365</v>
      </c>
      <c r="D72" s="7">
        <f t="shared" si="1"/>
        <v>116</v>
      </c>
      <c r="E72" s="11">
        <f t="shared" si="6"/>
        <v>232</v>
      </c>
      <c r="F72" s="12">
        <f>((3.14*((0.5*F12)^2))/6.601)*C72</f>
        <v>8.711197152556586</v>
      </c>
      <c r="G72" s="13">
        <f t="shared" si="2"/>
        <v>2.4197769887570955</v>
      </c>
      <c r="H72" s="13">
        <f t="shared" si="3"/>
        <v>0.320081701926365</v>
      </c>
      <c r="I72" s="14">
        <f t="shared" si="4"/>
        <v>313.60309749203714</v>
      </c>
      <c r="J72" s="4">
        <f>I71*J12</f>
        <v>155.89290887516592</v>
      </c>
    </row>
    <row r="73" spans="1:10" ht="15">
      <c r="A73">
        <v>60</v>
      </c>
      <c r="B73" s="18">
        <f t="shared" si="5"/>
        <v>1.15234375</v>
      </c>
      <c r="C73" s="7">
        <f t="shared" si="7"/>
        <v>9.71915968900672</v>
      </c>
      <c r="D73" s="7">
        <f t="shared" si="1"/>
        <v>118</v>
      </c>
      <c r="E73" s="11">
        <f t="shared" si="6"/>
        <v>236</v>
      </c>
      <c r="F73" s="12">
        <f>((3.14*((0.5*F12)^2))/6.601)*C73</f>
        <v>9.720411209342377</v>
      </c>
      <c r="G73" s="13">
        <f t="shared" si="2"/>
        <v>2.700114226977418</v>
      </c>
      <c r="H73" s="13">
        <f t="shared" si="3"/>
        <v>0.3571639705568256</v>
      </c>
      <c r="I73" s="14">
        <f t="shared" si="4"/>
        <v>349.93480353632555</v>
      </c>
      <c r="J73" s="4">
        <f>I72*J12</f>
        <v>175.6177345955408</v>
      </c>
    </row>
    <row r="74" spans="1:10" ht="15">
      <c r="A74">
        <v>61</v>
      </c>
      <c r="B74" s="18">
        <f t="shared" si="5"/>
        <v>1.171875</v>
      </c>
      <c r="C74" s="7">
        <f t="shared" si="7"/>
        <v>10.758394268810767</v>
      </c>
      <c r="D74" s="7">
        <f t="shared" si="1"/>
        <v>120</v>
      </c>
      <c r="E74" s="11">
        <f t="shared" si="6"/>
        <v>240</v>
      </c>
      <c r="F74" s="12">
        <f>((3.14*((0.5*F12)^2))/6.601)*C74</f>
        <v>10.75977960968768</v>
      </c>
      <c r="G74" s="13">
        <f t="shared" si="2"/>
        <v>2.9888276717487505</v>
      </c>
      <c r="H74" s="13">
        <f t="shared" si="3"/>
        <v>0.3953542216422773</v>
      </c>
      <c r="I74" s="14">
        <f t="shared" si="4"/>
        <v>387.3520659487565</v>
      </c>
      <c r="J74" s="4">
        <f>I73*J12</f>
        <v>195.96348998034233</v>
      </c>
    </row>
    <row r="75" spans="1:10" ht="15">
      <c r="A75">
        <v>62</v>
      </c>
      <c r="B75" s="18">
        <f t="shared" si="5"/>
        <v>1.19140625</v>
      </c>
      <c r="C75" s="7">
        <f t="shared" si="7"/>
        <v>11.827579010155034</v>
      </c>
      <c r="D75" s="7">
        <f t="shared" si="1"/>
        <v>122</v>
      </c>
      <c r="E75" s="11">
        <f t="shared" si="6"/>
        <v>244</v>
      </c>
      <c r="F75" s="12">
        <f>((3.14*((0.5*F12)^2))/6.601)*C75</f>
        <v>11.82910202820664</v>
      </c>
      <c r="G75" s="13">
        <f t="shared" si="2"/>
        <v>3.2858616771305336</v>
      </c>
      <c r="H75" s="13">
        <f t="shared" si="3"/>
        <v>0.43464509448483657</v>
      </c>
      <c r="I75" s="14">
        <f t="shared" si="4"/>
        <v>425.847673015439</v>
      </c>
      <c r="J75" s="4">
        <f>I74*J12</f>
        <v>216.91715693130365</v>
      </c>
    </row>
    <row r="76" spans="1:10" ht="15">
      <c r="A76">
        <v>63</v>
      </c>
      <c r="B76" s="18">
        <f t="shared" si="5"/>
        <v>1.2109375</v>
      </c>
      <c r="C76" s="7">
        <f t="shared" si="7"/>
        <v>12.926919998864255</v>
      </c>
      <c r="D76" s="7">
        <f t="shared" si="1"/>
        <v>124</v>
      </c>
      <c r="E76" s="11">
        <f t="shared" si="6"/>
        <v>248</v>
      </c>
      <c r="F76" s="12">
        <f>((3.14*((0.5*F12)^2))/6.601)*C76</f>
        <v>12.928584577261324</v>
      </c>
      <c r="G76" s="13">
        <f t="shared" si="2"/>
        <v>3.5912734965567195</v>
      </c>
      <c r="H76" s="13">
        <f t="shared" si="3"/>
        <v>0.4750441624173627</v>
      </c>
      <c r="I76" s="14">
        <f t="shared" si="4"/>
        <v>465.42904478140764</v>
      </c>
      <c r="J76" s="4">
        <f>I75*J12</f>
        <v>238.47469688864587</v>
      </c>
    </row>
    <row r="77" spans="1:10" ht="15">
      <c r="A77">
        <v>64</v>
      </c>
      <c r="B77" s="18">
        <f t="shared" si="5"/>
        <v>1.23046875</v>
      </c>
      <c r="C77" s="7">
        <f t="shared" si="7"/>
        <v>14.056992787152144</v>
      </c>
      <c r="D77" s="7">
        <f t="shared" si="1"/>
        <v>126</v>
      </c>
      <c r="E77" s="11">
        <f t="shared" si="6"/>
        <v>252</v>
      </c>
      <c r="F77" s="12">
        <f>((3.14*((0.5*F12)^2))/6.601)*C77</f>
        <v>14.058802883178366</v>
      </c>
      <c r="G77" s="13">
        <f t="shared" si="2"/>
        <v>3.9052230262292795</v>
      </c>
      <c r="H77" s="13">
        <f t="shared" si="3"/>
        <v>0.5165725760866697</v>
      </c>
      <c r="I77" s="14">
        <f t="shared" si="4"/>
        <v>506.1169037944212</v>
      </c>
      <c r="J77" s="4">
        <f>I76*J12</f>
        <v>260.6402650775883</v>
      </c>
    </row>
    <row r="78" spans="1:10" ht="15">
      <c r="A78">
        <v>65</v>
      </c>
      <c r="B78" s="18">
        <f t="shared" si="5"/>
        <v>1.25</v>
      </c>
      <c r="C78" s="7">
        <f t="shared" si="7"/>
        <v>15.218707464542604</v>
      </c>
      <c r="D78" s="7">
        <f t="shared" si="1"/>
        <v>128</v>
      </c>
      <c r="E78" s="11">
        <f t="shared" si="6"/>
        <v>256</v>
      </c>
      <c r="F78" s="12">
        <f>((3.14*((0.5*F12)^2))/6.601)*C78</f>
        <v>15.220667152672414</v>
      </c>
      <c r="G78" s="13">
        <f t="shared" si="2"/>
        <v>4.22796310134693</v>
      </c>
      <c r="H78" s="13">
        <f t="shared" si="3"/>
        <v>0.5592637798643209</v>
      </c>
      <c r="I78" s="14">
        <f t="shared" si="4"/>
        <v>547.9440174962069</v>
      </c>
      <c r="J78" s="4">
        <f>I77*J12</f>
        <v>283.4254661248759</v>
      </c>
    </row>
    <row r="79" spans="2:10" ht="15">
      <c r="B79" s="18">
        <f t="shared" si="5"/>
        <v>1.26953125</v>
      </c>
      <c r="C79" s="9">
        <f t="shared" si="7"/>
        <v>16.413275657743817</v>
      </c>
      <c r="D79" s="7">
        <f aca="true" t="shared" si="8" ref="D79:D142">B79/5*512</f>
        <v>130</v>
      </c>
      <c r="E79" s="15">
        <f t="shared" si="6"/>
        <v>260</v>
      </c>
      <c r="F79" s="12">
        <f>((3.14*((0.5*F12)^2))/6.601)*C79</f>
        <v>16.415389168470846</v>
      </c>
      <c r="G79" s="13">
        <f t="shared" si="2"/>
        <v>4.559830328223098</v>
      </c>
      <c r="H79" s="13">
        <f t="shared" si="3"/>
        <v>0.6031622991434339</v>
      </c>
      <c r="I79" s="14">
        <f t="shared" si="4"/>
        <v>590.9540100649505</v>
      </c>
      <c r="J79" s="4">
        <f>I78*J12</f>
        <v>306.8486497978759</v>
      </c>
    </row>
    <row r="80" spans="2:10" ht="15">
      <c r="B80" s="18">
        <f aca="true" t="shared" si="9" ref="B80:B143">5/256+B79</f>
        <v>1.2890625</v>
      </c>
      <c r="C80" s="9">
        <f t="shared" si="7"/>
        <v>17.642179399315086</v>
      </c>
      <c r="D80" s="7">
        <f t="shared" si="8"/>
        <v>132</v>
      </c>
      <c r="E80" s="15">
        <f t="shared" si="6"/>
        <v>264</v>
      </c>
      <c r="F80" s="12">
        <f>((3.14*((0.5*F12)^2))/6.601)*C80</f>
        <v>17.644451153971872</v>
      </c>
      <c r="G80" s="13">
        <f aca="true" t="shared" si="10" ref="G80:G143">F80*0.277777778</f>
        <v>4.901236435579842</v>
      </c>
      <c r="H80" s="13">
        <f aca="true" t="shared" si="11" ref="H80:H143">F80*0.03674371</f>
        <v>0.6483225963107078</v>
      </c>
      <c r="I80" s="14">
        <f aca="true" t="shared" si="12" ref="I80:I143">F80*36</f>
        <v>635.2002415429874</v>
      </c>
      <c r="J80" s="4">
        <f>I79*J12</f>
        <v>330.9342456363723</v>
      </c>
    </row>
    <row r="81" spans="2:10" ht="15">
      <c r="B81" s="18">
        <f t="shared" si="9"/>
        <v>1.30859375</v>
      </c>
      <c r="C81" s="9">
        <f t="shared" si="7"/>
        <v>18.907141805717764</v>
      </c>
      <c r="D81" s="7">
        <f t="shared" si="8"/>
        <v>134</v>
      </c>
      <c r="E81" s="15">
        <f t="shared" si="6"/>
        <v>268</v>
      </c>
      <c r="F81" s="12">
        <f>((3.14*((0.5*F12)^2))/6.601)*C81</f>
        <v>18.909576447519747</v>
      </c>
      <c r="G81" s="13">
        <f t="shared" si="10"/>
        <v>5.252660128513169</v>
      </c>
      <c r="H81" s="13">
        <f t="shared" si="11"/>
        <v>0.6948079932104958</v>
      </c>
      <c r="I81" s="14">
        <f t="shared" si="12"/>
        <v>680.7447521107109</v>
      </c>
      <c r="J81" s="4">
        <f>I80*J12</f>
        <v>355.712135264073</v>
      </c>
    </row>
    <row r="82" spans="2:10" ht="15">
      <c r="B82" s="18">
        <f t="shared" si="9"/>
        <v>1.328125</v>
      </c>
      <c r="C82" s="9">
        <f t="shared" si="7"/>
        <v>20.210099506321143</v>
      </c>
      <c r="D82" s="7">
        <f t="shared" si="8"/>
        <v>136</v>
      </c>
      <c r="E82" s="15">
        <f aca="true" t="shared" si="13" ref="E82:E145">B82/5*1024</f>
        <v>272</v>
      </c>
      <c r="F82" s="12">
        <f>((3.14*((0.5*F12)^2))/6.601)*C82</f>
        <v>20.212701927860365</v>
      </c>
      <c r="G82" s="13">
        <f t="shared" si="10"/>
        <v>5.614639428897368</v>
      </c>
      <c r="H82" s="13">
        <f t="shared" si="11"/>
        <v>0.7426896579537422</v>
      </c>
      <c r="I82" s="14">
        <f t="shared" si="12"/>
        <v>727.6572694029732</v>
      </c>
      <c r="J82" s="4">
        <f>I81*J12</f>
        <v>381.21706118199813</v>
      </c>
    </row>
    <row r="83" spans="2:10" ht="15">
      <c r="B83" s="18">
        <f t="shared" si="9"/>
        <v>1.34765625</v>
      </c>
      <c r="C83" s="9">
        <f t="shared" si="7"/>
        <v>21.553176765584542</v>
      </c>
      <c r="D83" s="7">
        <f t="shared" si="8"/>
        <v>138</v>
      </c>
      <c r="E83" s="15">
        <f t="shared" si="13"/>
        <v>276</v>
      </c>
      <c r="F83" s="12">
        <f>((3.14*((0.5*F12)^2))/6.601)*C83</f>
        <v>21.555952132991113</v>
      </c>
      <c r="G83" s="13">
        <f t="shared" si="10"/>
        <v>5.987764486176632</v>
      </c>
      <c r="H83" s="13">
        <f t="shared" si="11"/>
        <v>0.7920456539485069</v>
      </c>
      <c r="I83" s="14">
        <f t="shared" si="12"/>
        <v>776.01427678768</v>
      </c>
      <c r="J83" s="4">
        <f>I82*J12</f>
        <v>407.488070865665</v>
      </c>
    </row>
    <row r="84" spans="2:10" ht="15">
      <c r="B84" s="18">
        <f t="shared" si="9"/>
        <v>1.3671875</v>
      </c>
      <c r="C84" s="9">
        <f t="shared" si="7"/>
        <v>22.93866124162858</v>
      </c>
      <c r="D84" s="7">
        <f t="shared" si="8"/>
        <v>140</v>
      </c>
      <c r="E84" s="15">
        <f t="shared" si="13"/>
        <v>280</v>
      </c>
      <c r="F84" s="12">
        <f>((3.14*((0.5*F12)^2))/6.601)*C84</f>
        <v>22.941615015610616</v>
      </c>
      <c r="G84" s="13">
        <f t="shared" si="10"/>
        <v>6.372670842767752</v>
      </c>
      <c r="H84" s="13">
        <f t="shared" si="11"/>
        <v>0.8429600490652419</v>
      </c>
      <c r="I84" s="14">
        <f t="shared" si="12"/>
        <v>825.8981405619821</v>
      </c>
      <c r="J84" s="4">
        <f>I83*J12</f>
        <v>434.5679950011009</v>
      </c>
    </row>
    <row r="85" spans="2:10" ht="15">
      <c r="B85" s="18">
        <f t="shared" si="9"/>
        <v>1.38671875</v>
      </c>
      <c r="C85" s="9">
        <f t="shared" si="7"/>
        <v>24.368981325142116</v>
      </c>
      <c r="D85" s="7">
        <f t="shared" si="8"/>
        <v>142</v>
      </c>
      <c r="E85" s="15">
        <f t="shared" si="13"/>
        <v>284</v>
      </c>
      <c r="F85" s="12">
        <f>((3.14*((0.5*F12)^2))/6.601)*C85</f>
        <v>24.372119279107636</v>
      </c>
      <c r="G85" s="13">
        <f t="shared" si="10"/>
        <v>6.77003313850148</v>
      </c>
      <c r="H85" s="13">
        <f t="shared" si="11"/>
        <v>0.89552208287694</v>
      </c>
      <c r="I85" s="14">
        <f t="shared" si="12"/>
        <v>877.3962940478749</v>
      </c>
      <c r="J85" s="4">
        <f>I84*J12</f>
        <v>462.50295871471</v>
      </c>
    </row>
    <row r="86" spans="2:10" ht="15">
      <c r="B86" s="18">
        <f t="shared" si="9"/>
        <v>1.40625</v>
      </c>
      <c r="C86" s="9">
        <f t="shared" si="7"/>
        <v>25.84668500342926</v>
      </c>
      <c r="D86" s="7">
        <f t="shared" si="8"/>
        <v>144</v>
      </c>
      <c r="E86" s="15">
        <f t="shared" si="13"/>
        <v>288</v>
      </c>
      <c r="F86" s="12">
        <f>((3.14*((0.5*F12)^2))/6.601)*C86</f>
        <v>25.850013238886458</v>
      </c>
      <c r="G86" s="13">
        <f t="shared" si="10"/>
        <v>7.1805592387684625</v>
      </c>
      <c r="H86" s="13">
        <f t="shared" si="11"/>
        <v>0.9498253899458047</v>
      </c>
      <c r="I86" s="14">
        <f t="shared" si="12"/>
        <v>930.6004765999124</v>
      </c>
      <c r="J86" s="4">
        <f>I85*J12</f>
        <v>491.34192466681</v>
      </c>
    </row>
    <row r="87" spans="2:10" ht="15">
      <c r="B87" s="18">
        <f t="shared" si="9"/>
        <v>1.42578125</v>
      </c>
      <c r="C87" s="9">
        <f t="shared" si="7"/>
        <v>27.374420195237033</v>
      </c>
      <c r="D87" s="7">
        <f t="shared" si="8"/>
        <v>146</v>
      </c>
      <c r="E87" s="15">
        <f t="shared" si="13"/>
        <v>292</v>
      </c>
      <c r="F87" s="12">
        <f>((3.14*((0.5*F12)^2))/6.601)*C87</f>
        <v>27.37794515466227</v>
      </c>
      <c r="G87" s="13">
        <f t="shared" si="10"/>
        <v>7.604984771267952</v>
      </c>
      <c r="H87" s="13">
        <f t="shared" si="11"/>
        <v>1.0059672771588155</v>
      </c>
      <c r="I87" s="14">
        <f t="shared" si="12"/>
        <v>985.6060255678417</v>
      </c>
      <c r="J87" s="4">
        <f>I86*J12</f>
        <v>521.136266895951</v>
      </c>
    </row>
    <row r="88" spans="2:10" ht="15">
      <c r="B88" s="18">
        <f t="shared" si="9"/>
        <v>1.4453125</v>
      </c>
      <c r="C88" s="9">
        <f t="shared" si="7"/>
        <v>28.954916502865732</v>
      </c>
      <c r="D88" s="7">
        <f t="shared" si="8"/>
        <v>148</v>
      </c>
      <c r="E88" s="15">
        <f t="shared" si="13"/>
        <v>296</v>
      </c>
      <c r="F88" s="12">
        <f>((3.14*((0.5*F12)^2))/6.601)*C88</f>
        <v>28.95864498022181</v>
      </c>
      <c r="G88" s="13">
        <f t="shared" si="10"/>
        <v>8.044068056496867</v>
      </c>
      <c r="H88" s="13">
        <f t="shared" si="11"/>
        <v>1.0640480531462257</v>
      </c>
      <c r="I88" s="14">
        <f t="shared" si="12"/>
        <v>1042.511219287985</v>
      </c>
      <c r="J88" s="4">
        <f>I87*J12</f>
        <v>551.9393743179915</v>
      </c>
    </row>
    <row r="89" spans="2:10" ht="15">
      <c r="B89" s="18">
        <f t="shared" si="9"/>
        <v>1.46484375</v>
      </c>
      <c r="C89" s="9">
        <f t="shared" si="7"/>
        <v>30.590968328781592</v>
      </c>
      <c r="D89" s="7">
        <f t="shared" si="8"/>
        <v>150</v>
      </c>
      <c r="E89" s="15">
        <f t="shared" si="13"/>
        <v>300</v>
      </c>
      <c r="F89" s="12">
        <f>((3.14*((0.5*F12)^2))/6.601)*C89</f>
        <v>30.59490747786196</v>
      </c>
      <c r="G89" s="13">
        <f t="shared" si="10"/>
        <v>8.498585417316079</v>
      </c>
      <c r="H89" s="13">
        <f t="shared" si="11"/>
        <v>1.1241704078433912</v>
      </c>
      <c r="I89" s="14">
        <f t="shared" si="12"/>
        <v>1101.4166692030306</v>
      </c>
      <c r="J89" s="4">
        <f>I88*J12</f>
        <v>583.8062828012717</v>
      </c>
    </row>
    <row r="90" spans="2:10" ht="15">
      <c r="B90" s="18">
        <f t="shared" si="9"/>
        <v>1.484375</v>
      </c>
      <c r="C90" s="9">
        <f t="shared" si="7"/>
        <v>32.285419304959234</v>
      </c>
      <c r="D90" s="7">
        <f t="shared" si="8"/>
        <v>152</v>
      </c>
      <c r="E90" s="15">
        <f t="shared" si="13"/>
        <v>304</v>
      </c>
      <c r="F90" s="12">
        <f>((3.14*((0.5*F12)^2))/6.601)*C90</f>
        <v>32.28957664572719</v>
      </c>
      <c r="G90" s="13">
        <f t="shared" si="10"/>
        <v>8.96932685321079</v>
      </c>
      <c r="H90" s="13">
        <f t="shared" si="11"/>
        <v>1.1864388402933725</v>
      </c>
      <c r="I90" s="14">
        <f t="shared" si="12"/>
        <v>1162.4247592461788</v>
      </c>
      <c r="J90" s="4">
        <f>I89*J12</f>
        <v>616.7933347536972</v>
      </c>
    </row>
    <row r="91" spans="2:10" ht="15">
      <c r="B91" s="18">
        <f t="shared" si="9"/>
        <v>1.50390625</v>
      </c>
      <c r="C91" s="9">
        <f t="shared" si="7"/>
        <v>34.04114798384191</v>
      </c>
      <c r="D91" s="7">
        <f t="shared" si="8"/>
        <v>154</v>
      </c>
      <c r="E91" s="15">
        <f t="shared" si="13"/>
        <v>308</v>
      </c>
      <c r="F91" s="12">
        <f>((3.14*((0.5*F12)^2))/6.601)*C91</f>
        <v>34.045531406927246</v>
      </c>
      <c r="G91" s="13">
        <f t="shared" si="10"/>
        <v>9.457092065045464</v>
      </c>
      <c r="H91" s="13">
        <f t="shared" si="11"/>
        <v>1.2509591328120266</v>
      </c>
      <c r="I91" s="14">
        <f t="shared" si="12"/>
        <v>1225.6391306493808</v>
      </c>
      <c r="J91" s="4">
        <f>I90*J12</f>
        <v>650.9578651778602</v>
      </c>
    </row>
    <row r="92" spans="2:10" ht="15">
      <c r="B92" s="18">
        <f t="shared" si="9"/>
        <v>1.5234375</v>
      </c>
      <c r="C92" s="9">
        <f t="shared" si="7"/>
        <v>35.861054740750795</v>
      </c>
      <c r="D92" s="7">
        <f t="shared" si="8"/>
        <v>156</v>
      </c>
      <c r="E92" s="15">
        <f t="shared" si="13"/>
        <v>312</v>
      </c>
      <c r="F92" s="12">
        <f>((3.14*((0.5*F12)^2))/6.601)*C92</f>
        <v>35.86567251025991</v>
      </c>
      <c r="G92" s="13">
        <f t="shared" si="10"/>
        <v>9.96268681637568</v>
      </c>
      <c r="H92" s="13">
        <f t="shared" si="11"/>
        <v>1.3178378696719621</v>
      </c>
      <c r="I92" s="14">
        <f t="shared" si="12"/>
        <v>1291.1642103693569</v>
      </c>
      <c r="J92" s="4">
        <f>I91*J12</f>
        <v>686.3579131636533</v>
      </c>
    </row>
    <row r="93" spans="2:10" ht="15">
      <c r="B93" s="18">
        <f t="shared" si="9"/>
        <v>1.54296875</v>
      </c>
      <c r="C93" s="9">
        <f t="shared" si="7"/>
        <v>37.74804983836661</v>
      </c>
      <c r="D93" s="7">
        <f t="shared" si="8"/>
        <v>158</v>
      </c>
      <c r="E93" s="15">
        <f t="shared" si="13"/>
        <v>316</v>
      </c>
      <c r="F93" s="12">
        <f>((3.14*((0.5*F12)^2))/6.601)*C93</f>
        <v>37.75291059315568</v>
      </c>
      <c r="G93" s="13">
        <f t="shared" si="10"/>
        <v>10.486919617599447</v>
      </c>
      <c r="H93" s="13">
        <f t="shared" si="11"/>
        <v>1.3871819984908405</v>
      </c>
      <c r="I93" s="14">
        <f t="shared" si="12"/>
        <v>1359.1047813536045</v>
      </c>
      <c r="J93" s="4">
        <f>I92*J12</f>
        <v>723.0519578068399</v>
      </c>
    </row>
    <row r="94" spans="2:10" ht="15">
      <c r="B94" s="18">
        <f t="shared" si="9"/>
        <v>1.5625</v>
      </c>
      <c r="C94" s="9">
        <f t="shared" si="7"/>
        <v>39.7050426047108</v>
      </c>
      <c r="D94" s="7">
        <f t="shared" si="8"/>
        <v>160</v>
      </c>
      <c r="E94" s="15">
        <f t="shared" si="13"/>
        <v>320</v>
      </c>
      <c r="F94" s="12">
        <f>((3.14*((0.5*F12)^2))/6.601)*C94</f>
        <v>39.71015535826542</v>
      </c>
      <c r="G94" s="13">
        <f t="shared" si="10"/>
        <v>11.03059871945376</v>
      </c>
      <c r="H94" s="13">
        <f t="shared" si="11"/>
        <v>1.4590984325390506</v>
      </c>
      <c r="I94" s="14">
        <f t="shared" si="12"/>
        <v>1429.565592897555</v>
      </c>
      <c r="J94" s="4">
        <f>I93*J12</f>
        <v>761.0986775580186</v>
      </c>
    </row>
    <row r="95" spans="2:10" ht="15">
      <c r="B95" s="18">
        <f t="shared" si="9"/>
        <v>1.58203125</v>
      </c>
      <c r="C95" s="9">
        <f t="shared" si="7"/>
        <v>41.73493167693584</v>
      </c>
      <c r="D95" s="7">
        <f t="shared" si="8"/>
        <v>162</v>
      </c>
      <c r="E95" s="15">
        <f t="shared" si="13"/>
        <v>324</v>
      </c>
      <c r="F95" s="12">
        <f>((3.14*((0.5*F12)^2))/6.601)*C95</f>
        <v>41.74030581599438</v>
      </c>
      <c r="G95" s="13">
        <f t="shared" si="10"/>
        <v>11.594529402607396</v>
      </c>
      <c r="H95" s="13">
        <f t="shared" si="11"/>
        <v>1.5336936922142108</v>
      </c>
      <c r="I95" s="14">
        <f t="shared" si="12"/>
        <v>1502.6510093757977</v>
      </c>
      <c r="J95" s="4">
        <f>I94*J12</f>
        <v>800.5567320226309</v>
      </c>
    </row>
    <row r="96" spans="2:10" ht="15">
      <c r="B96" s="18">
        <f t="shared" si="9"/>
        <v>1.6015625</v>
      </c>
      <c r="C96" s="9">
        <f t="shared" si="7"/>
        <v>43.84059626406201</v>
      </c>
      <c r="D96" s="7">
        <f t="shared" si="8"/>
        <v>164</v>
      </c>
      <c r="E96" s="15">
        <f t="shared" si="13"/>
        <v>328</v>
      </c>
      <c r="F96" s="12">
        <f>((3.14*((0.5*F12)^2))/6.601)*C96</f>
        <v>43.846241546113895</v>
      </c>
      <c r="G96" s="13">
        <f t="shared" si="10"/>
        <v>12.179511550330801</v>
      </c>
      <c r="H96" s="13">
        <f t="shared" si="11"/>
        <v>1.6110735839603605</v>
      </c>
      <c r="I96" s="14">
        <f t="shared" si="12"/>
        <v>1578.4646956601002</v>
      </c>
      <c r="J96" s="4">
        <f>I95*J12</f>
        <v>841.4845652504467</v>
      </c>
    </row>
    <row r="97" spans="2:10" ht="15">
      <c r="B97" s="18">
        <f t="shared" si="9"/>
        <v>1.62109375</v>
      </c>
      <c r="C97" s="9">
        <f t="shared" si="7"/>
        <v>46.02488838252117</v>
      </c>
      <c r="D97" s="7">
        <f t="shared" si="8"/>
        <v>166</v>
      </c>
      <c r="E97" s="15">
        <f t="shared" si="13"/>
        <v>332</v>
      </c>
      <c r="F97" s="12">
        <f>((3.14*((0.5*F12)^2))/6.601)*C97</f>
        <v>46.030814932305326</v>
      </c>
      <c r="G97" s="13">
        <f t="shared" si="10"/>
        <v>12.786337491424993</v>
      </c>
      <c r="H97" s="13">
        <f t="shared" si="11"/>
        <v>1.6913429149362964</v>
      </c>
      <c r="I97" s="14">
        <f t="shared" si="12"/>
        <v>1657.1093375629916</v>
      </c>
      <c r="J97" s="4">
        <f>I96*J12</f>
        <v>883.9402295696563</v>
      </c>
    </row>
    <row r="98" spans="2:10" ht="15">
      <c r="B98" s="18">
        <f t="shared" si="9"/>
        <v>1.640625</v>
      </c>
      <c r="C98" s="9">
        <f t="shared" si="7"/>
        <v>48.29062601944435</v>
      </c>
      <c r="D98" s="7">
        <f t="shared" si="8"/>
        <v>168</v>
      </c>
      <c r="E98" s="15">
        <f t="shared" si="13"/>
        <v>336</v>
      </c>
      <c r="F98" s="12">
        <f>((3.14*((0.5*F12)^2))/6.601)*C98</f>
        <v>48.2968443245673</v>
      </c>
      <c r="G98" s="13">
        <f t="shared" si="10"/>
        <v>13.415790100890215</v>
      </c>
      <c r="H98" s="13">
        <f t="shared" si="11"/>
        <v>1.7746052417770468</v>
      </c>
      <c r="I98" s="14">
        <f t="shared" si="12"/>
        <v>1738.686395684423</v>
      </c>
      <c r="J98" s="4">
        <f>I97*J12</f>
        <v>927.9812290352754</v>
      </c>
    </row>
    <row r="99" spans="2:10" ht="15">
      <c r="B99" s="18">
        <f t="shared" si="9"/>
        <v>1.66015625</v>
      </c>
      <c r="C99" s="9">
        <f t="shared" si="7"/>
        <v>50.64058717913944</v>
      </c>
      <c r="D99" s="7">
        <f t="shared" si="8"/>
        <v>170</v>
      </c>
      <c r="E99" s="15">
        <f t="shared" si="13"/>
        <v>340</v>
      </c>
      <c r="F99" s="12">
        <f>((3.14*((0.5*F12)^2))/6.601)*C99</f>
        <v>50.64710808492679</v>
      </c>
      <c r="G99" s="13">
        <f t="shared" si="10"/>
        <v>14.068641145956798</v>
      </c>
      <c r="H99" s="13">
        <f t="shared" si="11"/>
        <v>1.8609626518112055</v>
      </c>
      <c r="I99" s="14">
        <f t="shared" si="12"/>
        <v>1823.2958910573645</v>
      </c>
      <c r="J99" s="4">
        <f>I98*J12</f>
        <v>973.664381583277</v>
      </c>
    </row>
    <row r="100" spans="2:10" ht="15">
      <c r="B100" s="18">
        <f t="shared" si="9"/>
        <v>1.6796875</v>
      </c>
      <c r="C100" s="9">
        <f t="shared" si="7"/>
        <v>53.07750476928208</v>
      </c>
      <c r="D100" s="7">
        <f t="shared" si="8"/>
        <v>172</v>
      </c>
      <c r="E100" s="15">
        <f t="shared" si="13"/>
        <v>344</v>
      </c>
      <c r="F100" s="12">
        <f>((3.14*((0.5*F12)^2))/6.601)*C100</f>
        <v>53.084339472971514</v>
      </c>
      <c r="G100" s="13">
        <f t="shared" si="10"/>
        <v>14.745649865399717</v>
      </c>
      <c r="H100" s="13">
        <f t="shared" si="11"/>
        <v>1.950515575136418</v>
      </c>
      <c r="I100" s="14">
        <f t="shared" si="12"/>
        <v>1911.0362210269745</v>
      </c>
      <c r="J100" s="4">
        <f>I99*J12</f>
        <v>1021.0456989921242</v>
      </c>
    </row>
    <row r="101" spans="2:10" ht="15">
      <c r="B101" s="18">
        <f t="shared" si="9"/>
        <v>1.69921875</v>
      </c>
      <c r="C101" s="9">
        <f aca="true" t="shared" si="14" ref="C101:C164">636.90709-2744.5944*B101+4837.1695*B101^2-4596.4131*B101^3+2595.4257*B101^4-888.41179*B101^5+182.22016*B101^6-20.518702*B101^7+0.97337289*B101^8</f>
        <v>55.60406228408853</v>
      </c>
      <c r="D101" s="7">
        <f t="shared" si="8"/>
        <v>174</v>
      </c>
      <c r="E101" s="15">
        <f t="shared" si="13"/>
        <v>348</v>
      </c>
      <c r="F101" s="12">
        <f>((3.14*((0.5*F12)^2))/6.601)*C101</f>
        <v>55.61122232846689</v>
      </c>
      <c r="G101" s="13">
        <f t="shared" si="10"/>
        <v>15.447561770265517</v>
      </c>
      <c r="H101" s="13">
        <f t="shared" si="11"/>
        <v>2.043362625982712</v>
      </c>
      <c r="I101" s="14">
        <f t="shared" si="12"/>
        <v>2002.004003824808</v>
      </c>
      <c r="J101" s="4">
        <f>I100*J12</f>
        <v>1070.1802837751059</v>
      </c>
    </row>
    <row r="102" spans="2:10" ht="15">
      <c r="B102" s="18">
        <f t="shared" si="9"/>
        <v>1.71875</v>
      </c>
      <c r="C102" s="9">
        <f t="shared" si="14"/>
        <v>58.222890242600585</v>
      </c>
      <c r="D102" s="7">
        <f t="shared" si="8"/>
        <v>176</v>
      </c>
      <c r="E102" s="15">
        <f t="shared" si="13"/>
        <v>352</v>
      </c>
      <c r="F102" s="12">
        <f>((3.14*((0.5*F12)^2))/6.601)*C102</f>
        <v>58.23038750918236</v>
      </c>
      <c r="G102" s="13">
        <f t="shared" si="10"/>
        <v>16.175107654379627</v>
      </c>
      <c r="H102" s="13">
        <f t="shared" si="11"/>
        <v>2.139600471825019</v>
      </c>
      <c r="I102" s="14">
        <f t="shared" si="12"/>
        <v>2096.2939503305647</v>
      </c>
      <c r="J102" s="4">
        <f>I101*J12</f>
        <v>1121.1222421418927</v>
      </c>
    </row>
    <row r="103" spans="2:10" ht="15">
      <c r="B103" s="18">
        <f t="shared" si="9"/>
        <v>1.73828125</v>
      </c>
      <c r="C103" s="9">
        <f t="shared" si="14"/>
        <v>60.93656334091315</v>
      </c>
      <c r="D103" s="7">
        <f t="shared" si="8"/>
        <v>178</v>
      </c>
      <c r="E103" s="15">
        <f t="shared" si="13"/>
        <v>356</v>
      </c>
      <c r="F103" s="12">
        <f>((3.14*((0.5*F12)^2))/6.601)*C103</f>
        <v>60.944410042752246</v>
      </c>
      <c r="G103" s="13">
        <f t="shared" si="10"/>
        <v>16.929002803196603</v>
      </c>
      <c r="H103" s="13">
        <f t="shared" si="11"/>
        <v>2.2393237287319763</v>
      </c>
      <c r="I103" s="14">
        <f t="shared" si="12"/>
        <v>2193.998761539081</v>
      </c>
      <c r="J103" s="4">
        <f>I102*J12</f>
        <v>1173.9246121851163</v>
      </c>
    </row>
    <row r="104" spans="2:10" ht="15">
      <c r="B104" s="18">
        <f t="shared" si="9"/>
        <v>1.7578125</v>
      </c>
      <c r="C104" s="9">
        <f t="shared" si="14"/>
        <v>63.74759827825851</v>
      </c>
      <c r="D104" s="7">
        <f t="shared" si="8"/>
        <v>180</v>
      </c>
      <c r="E104" s="15">
        <f t="shared" si="13"/>
        <v>360</v>
      </c>
      <c r="F104" s="12">
        <f>((3.14*((0.5*F12)^2))/6.601)*C104</f>
        <v>63.75580695248008</v>
      </c>
      <c r="G104" s="13">
        <f t="shared" si="10"/>
        <v>17.709946389856867</v>
      </c>
      <c r="H104" s="13">
        <f t="shared" si="11"/>
        <v>2.342624881477912</v>
      </c>
      <c r="I104" s="14">
        <f t="shared" si="12"/>
        <v>2295.209050289283</v>
      </c>
      <c r="J104" s="4">
        <f>I103*J12</f>
        <v>1228.6393064618856</v>
      </c>
    </row>
    <row r="105" spans="2:10" ht="15">
      <c r="B105" s="18">
        <f t="shared" si="9"/>
        <v>1.77734375</v>
      </c>
      <c r="C105" s="9">
        <f t="shared" si="14"/>
        <v>66.65845221740172</v>
      </c>
      <c r="D105" s="7">
        <f t="shared" si="8"/>
        <v>182</v>
      </c>
      <c r="E105" s="15">
        <f t="shared" si="13"/>
        <v>364</v>
      </c>
      <c r="F105" s="12">
        <f>((3.14*((0.5*F12)^2))/6.601)*C105</f>
        <v>66.66703571753577</v>
      </c>
      <c r="G105" s="13">
        <f t="shared" si="10"/>
        <v>18.518621047463718</v>
      </c>
      <c r="H105" s="13">
        <f t="shared" si="11"/>
        <v>2.449594226964776</v>
      </c>
      <c r="I105" s="14">
        <f t="shared" si="12"/>
        <v>2400.0132858312877</v>
      </c>
      <c r="J105" s="4">
        <f>I104*J12</f>
        <v>1285.3170681619986</v>
      </c>
    </row>
    <row r="106" spans="2:10" ht="15">
      <c r="B106" s="18">
        <f t="shared" si="9"/>
        <v>1.796875</v>
      </c>
      <c r="C106" s="9">
        <f t="shared" si="14"/>
        <v>69.67152184088758</v>
      </c>
      <c r="D106" s="7">
        <f t="shared" si="8"/>
        <v>184</v>
      </c>
      <c r="E106" s="15">
        <f t="shared" si="13"/>
        <v>368</v>
      </c>
      <c r="F106" s="12">
        <f>((3.14*((0.5*F12)^2))/6.601)*C106</f>
        <v>69.68049332908102</v>
      </c>
      <c r="G106" s="13">
        <f t="shared" si="10"/>
        <v>19.355692606895946</v>
      </c>
      <c r="H106" s="13">
        <f t="shared" si="11"/>
        <v>2.5603198395406874</v>
      </c>
      <c r="I106" s="14">
        <f t="shared" si="12"/>
        <v>2508.497759846917</v>
      </c>
      <c r="J106" s="4">
        <f>I105*J12</f>
        <v>1344.0074400655212</v>
      </c>
    </row>
    <row r="107" spans="2:10" ht="15">
      <c r="B107" s="18">
        <f t="shared" si="9"/>
        <v>1.81640625</v>
      </c>
      <c r="C107" s="9">
        <f t="shared" si="14"/>
        <v>72.7891429653319</v>
      </c>
      <c r="D107" s="7">
        <f t="shared" si="8"/>
        <v>186</v>
      </c>
      <c r="E107" s="15">
        <f t="shared" si="13"/>
        <v>372</v>
      </c>
      <c r="F107" s="12">
        <f>((3.14*((0.5*F12)^2))/6.601)*C107</f>
        <v>72.79851590451091</v>
      </c>
      <c r="G107" s="13">
        <f t="shared" si="10"/>
        <v>20.221809989652698</v>
      </c>
      <c r="H107" s="13">
        <f t="shared" si="11"/>
        <v>2.674887556825736</v>
      </c>
      <c r="I107" s="14">
        <f t="shared" si="12"/>
        <v>2620.7465725623924</v>
      </c>
      <c r="J107" s="4">
        <f>I106*J12</f>
        <v>1404.7587455142736</v>
      </c>
    </row>
    <row r="108" spans="2:10" ht="15">
      <c r="B108" s="18">
        <f t="shared" si="9"/>
        <v>1.8359375</v>
      </c>
      <c r="C108" s="9">
        <f t="shared" si="14"/>
        <v>76.01359067686359</v>
      </c>
      <c r="D108" s="7">
        <f t="shared" si="8"/>
        <v>188</v>
      </c>
      <c r="E108" s="15">
        <f t="shared" si="13"/>
        <v>376</v>
      </c>
      <c r="F108" s="12">
        <f>((3.14*((0.5*F12)^2))/6.601)*C108</f>
        <v>76.0233788229135</v>
      </c>
      <c r="G108" s="13">
        <f t="shared" si="10"/>
        <v>21.117605245481165</v>
      </c>
      <c r="H108" s="13">
        <f t="shared" si="11"/>
        <v>2.793380984689275</v>
      </c>
      <c r="I108" s="14">
        <f t="shared" si="12"/>
        <v>2736.841637624886</v>
      </c>
      <c r="J108" s="4">
        <f>I107*J12</f>
        <v>1467.6180806349398</v>
      </c>
    </row>
    <row r="109" spans="2:10" ht="15">
      <c r="B109" s="18">
        <f t="shared" si="9"/>
        <v>1.85546875</v>
      </c>
      <c r="C109" s="9">
        <f t="shared" si="14"/>
        <v>79.3470799516765</v>
      </c>
      <c r="D109" s="7">
        <f t="shared" si="8"/>
        <v>190</v>
      </c>
      <c r="E109" s="15">
        <f t="shared" si="13"/>
        <v>380</v>
      </c>
      <c r="F109" s="12">
        <f>((3.14*((0.5*F12)^2))/6.601)*C109</f>
        <v>79.35729734570151</v>
      </c>
      <c r="G109" s="13">
        <f t="shared" si="10"/>
        <v>22.04369372477426</v>
      </c>
      <c r="H109" s="13">
        <f t="shared" si="11"/>
        <v>2.915881520054226</v>
      </c>
      <c r="I109" s="14">
        <f t="shared" si="12"/>
        <v>2856.862704445254</v>
      </c>
      <c r="J109" s="4">
        <f>I108*J12</f>
        <v>1532.6313170699364</v>
      </c>
    </row>
    <row r="110" spans="2:10" ht="15">
      <c r="B110" s="18">
        <f t="shared" si="9"/>
        <v>1.875</v>
      </c>
      <c r="C110" s="9">
        <f t="shared" si="14"/>
        <v>82.79176672635003</v>
      </c>
      <c r="D110" s="7">
        <f t="shared" si="8"/>
        <v>192</v>
      </c>
      <c r="E110" s="15">
        <f t="shared" si="13"/>
        <v>384</v>
      </c>
      <c r="F110" s="12">
        <f>((3.14*((0.5*F12)^2))/6.601)*C110</f>
        <v>82.80242768707076</v>
      </c>
      <c r="G110" s="13">
        <f t="shared" si="10"/>
        <v>23.000674375920195</v>
      </c>
      <c r="H110" s="13">
        <f t="shared" si="11"/>
        <v>3.0424683902296987</v>
      </c>
      <c r="I110" s="14">
        <f t="shared" si="12"/>
        <v>2980.8873967345476</v>
      </c>
      <c r="J110" s="4">
        <f>I109*J12</f>
        <v>1599.8431144893425</v>
      </c>
    </row>
    <row r="111" spans="2:10" ht="15">
      <c r="B111" s="18">
        <f t="shared" si="9"/>
        <v>1.89453125</v>
      </c>
      <c r="C111" s="9">
        <f t="shared" si="14"/>
        <v>86.34974938362225</v>
      </c>
      <c r="D111" s="7">
        <f t="shared" si="8"/>
        <v>194</v>
      </c>
      <c r="E111" s="15">
        <f t="shared" si="13"/>
        <v>388</v>
      </c>
      <c r="F111" s="12">
        <f>((3.14*((0.5*F12)^2))/6.601)*C111</f>
        <v>86.36086849996465</v>
      </c>
      <c r="G111" s="13">
        <f t="shared" si="10"/>
        <v>23.98913015807037</v>
      </c>
      <c r="H111" s="13">
        <f t="shared" si="11"/>
        <v>3.173218707510836</v>
      </c>
      <c r="I111" s="14">
        <f t="shared" si="12"/>
        <v>3108.9912659987276</v>
      </c>
      <c r="J111" s="4">
        <f>I110*J12</f>
        <v>1669.2969421713467</v>
      </c>
    </row>
    <row r="112" spans="2:10" ht="15">
      <c r="B112" s="18">
        <f t="shared" si="9"/>
        <v>1.9140625</v>
      </c>
      <c r="C112" s="9">
        <f t="shared" si="14"/>
        <v>90.02307061999886</v>
      </c>
      <c r="D112" s="7">
        <f t="shared" si="8"/>
        <v>196</v>
      </c>
      <c r="E112" s="15">
        <f t="shared" si="13"/>
        <v>392</v>
      </c>
      <c r="F112" s="12">
        <f>((3.14*((0.5*F12)^2))/6.601)*C112</f>
        <v>90.03466274392359</v>
      </c>
      <c r="G112" s="13">
        <f t="shared" si="10"/>
        <v>25.009628559986474</v>
      </c>
      <c r="H112" s="13">
        <f t="shared" si="11"/>
        <v>3.3082075378105325</v>
      </c>
      <c r="I112" s="14">
        <f t="shared" si="12"/>
        <v>3241.2478587812493</v>
      </c>
      <c r="J112" s="4">
        <f>I111*J12</f>
        <v>1741.0351089592875</v>
      </c>
    </row>
    <row r="113" spans="2:10" ht="15">
      <c r="B113" s="18">
        <f t="shared" si="9"/>
        <v>1.93359375</v>
      </c>
      <c r="C113" s="9">
        <f t="shared" si="14"/>
        <v>93.81371966240539</v>
      </c>
      <c r="D113" s="7">
        <f t="shared" si="8"/>
        <v>198</v>
      </c>
      <c r="E113" s="15">
        <f t="shared" si="13"/>
        <v>396</v>
      </c>
      <c r="F113" s="12">
        <f>((3.14*((0.5*F12)^2))/6.601)*C113</f>
        <v>93.8257999020226</v>
      </c>
      <c r="G113" s="13">
        <f t="shared" si="10"/>
        <v>26.062722215856454</v>
      </c>
      <c r="H113" s="13">
        <f t="shared" si="11"/>
        <v>3.4475079821179464</v>
      </c>
      <c r="I113" s="14">
        <f t="shared" si="12"/>
        <v>3377.7287964728134</v>
      </c>
      <c r="J113" s="4">
        <f>I112*J12</f>
        <v>1815.0988009174998</v>
      </c>
    </row>
    <row r="114" spans="2:10" ht="15">
      <c r="B114" s="18">
        <f t="shared" si="9"/>
        <v>1.953125</v>
      </c>
      <c r="C114" s="9">
        <f t="shared" si="14"/>
        <v>97.72363480200215</v>
      </c>
      <c r="D114" s="7">
        <f t="shared" si="8"/>
        <v>200</v>
      </c>
      <c r="E114" s="15">
        <f t="shared" si="13"/>
        <v>400</v>
      </c>
      <c r="F114" s="12">
        <f>((3.14*((0.5*F12)^2))/6.601)*C114</f>
        <v>97.73621851501258</v>
      </c>
      <c r="G114" s="13">
        <f t="shared" si="10"/>
        <v>27.14894960922265</v>
      </c>
      <c r="H114" s="13">
        <f t="shared" si="11"/>
        <v>3.5911912696122528</v>
      </c>
      <c r="I114" s="14">
        <f t="shared" si="12"/>
        <v>3518.5038665404527</v>
      </c>
      <c r="J114" s="4">
        <f>I113*J12</f>
        <v>1891.5281260247757</v>
      </c>
    </row>
    <row r="115" spans="2:10" ht="15">
      <c r="B115" s="18">
        <f t="shared" si="9"/>
        <v>1.97265625</v>
      </c>
      <c r="C115" s="9">
        <f t="shared" si="14"/>
        <v>101.75470621406544</v>
      </c>
      <c r="D115" s="7">
        <f t="shared" si="8"/>
        <v>202</v>
      </c>
      <c r="E115" s="15">
        <f t="shared" si="13"/>
        <v>404</v>
      </c>
      <c r="F115" s="12">
        <f>((3.14*((0.5*F12)^2))/6.601)*C115</f>
        <v>101.76780900156461</v>
      </c>
      <c r="G115" s="13">
        <f t="shared" si="10"/>
        <v>28.268835856383014</v>
      </c>
      <c r="H115" s="13">
        <f t="shared" si="11"/>
        <v>3.7393268612888795</v>
      </c>
      <c r="I115" s="14">
        <f t="shared" si="12"/>
        <v>3663.641124056326</v>
      </c>
      <c r="J115" s="4">
        <f>I114*J12</f>
        <v>1970.3621652626537</v>
      </c>
    </row>
    <row r="116" spans="2:10" ht="15">
      <c r="B116" s="18">
        <f t="shared" si="9"/>
        <v>1.9921875</v>
      </c>
      <c r="C116" s="9">
        <f t="shared" si="14"/>
        <v>105.90877903363995</v>
      </c>
      <c r="D116" s="7">
        <f t="shared" si="8"/>
        <v>204</v>
      </c>
      <c r="E116" s="15">
        <f t="shared" si="13"/>
        <v>408</v>
      </c>
      <c r="F116" s="12">
        <f>((3.14*((0.5*F12)^2))/6.601)*C116</f>
        <v>105.92241673431843</v>
      </c>
      <c r="G116" s="13">
        <f t="shared" si="10"/>
        <v>29.422893560848987</v>
      </c>
      <c r="H116" s="13">
        <f t="shared" si="11"/>
        <v>3.8919825629849436</v>
      </c>
      <c r="I116" s="14">
        <f t="shared" si="12"/>
        <v>3813.2070024354634</v>
      </c>
      <c r="J116" s="4">
        <f>I115*J12</f>
        <v>2051.639029471543</v>
      </c>
    </row>
    <row r="117" spans="2:10" ht="15">
      <c r="B117" s="18">
        <f t="shared" si="9"/>
        <v>2.01171875</v>
      </c>
      <c r="C117" s="9">
        <f t="shared" si="14"/>
        <v>110.18765665756433</v>
      </c>
      <c r="D117" s="7">
        <f t="shared" si="8"/>
        <v>206</v>
      </c>
      <c r="E117" s="15">
        <f t="shared" si="13"/>
        <v>412</v>
      </c>
      <c r="F117" s="12">
        <f>((3.14*((0.5*F12)^2))/6.601)*C117</f>
        <v>110.20184534233317</v>
      </c>
      <c r="G117" s="13">
        <f t="shared" si="10"/>
        <v>30.611623730692955</v>
      </c>
      <c r="H117" s="13">
        <f t="shared" si="11"/>
        <v>4.049224646723541</v>
      </c>
      <c r="I117" s="14">
        <f t="shared" si="12"/>
        <v>3967.266432323994</v>
      </c>
      <c r="J117" s="4">
        <f>I116*J12</f>
        <v>2135.3959213638595</v>
      </c>
    </row>
    <row r="118" spans="2:10" ht="15">
      <c r="B118" s="18">
        <f t="shared" si="9"/>
        <v>2.03125</v>
      </c>
      <c r="C118" s="9">
        <f t="shared" si="14"/>
        <v>114.59310424430618</v>
      </c>
      <c r="D118" s="7">
        <f t="shared" si="8"/>
        <v>208</v>
      </c>
      <c r="E118" s="15">
        <f t="shared" si="13"/>
        <v>416</v>
      </c>
      <c r="F118" s="12">
        <f>((3.14*((0.5*F12)^2))/6.601)*C118</f>
        <v>114.60786021137295</v>
      </c>
      <c r="G118" s="13">
        <f t="shared" si="10"/>
        <v>31.835516750849784</v>
      </c>
      <c r="H118" s="13">
        <f t="shared" si="11"/>
        <v>4.211117979327226</v>
      </c>
      <c r="I118" s="14">
        <f t="shared" si="12"/>
        <v>4125.8829676094265</v>
      </c>
      <c r="J118" s="4">
        <f>I117*J12</f>
        <v>2221.669202101437</v>
      </c>
    </row>
    <row r="119" spans="2:10" ht="15">
      <c r="B119" s="18">
        <f t="shared" si="9"/>
        <v>2.05078125</v>
      </c>
      <c r="C119" s="9">
        <f t="shared" si="14"/>
        <v>119.12685238371978</v>
      </c>
      <c r="D119" s="7">
        <f t="shared" si="8"/>
        <v>210</v>
      </c>
      <c r="E119" s="15">
        <f t="shared" si="13"/>
        <v>420</v>
      </c>
      <c r="F119" s="12">
        <f>((3.14*((0.5*F12)^2))/6.601)*C119</f>
        <v>119.14219215413733</v>
      </c>
      <c r="G119" s="13">
        <f t="shared" si="10"/>
        <v>33.0950534026253</v>
      </c>
      <c r="H119" s="13">
        <f t="shared" si="11"/>
        <v>4.377726157275897</v>
      </c>
      <c r="I119" s="14">
        <f t="shared" si="12"/>
        <v>4289.118917548944</v>
      </c>
      <c r="J119" s="4">
        <f>I118*J12</f>
        <v>2310.494461861279</v>
      </c>
    </row>
    <row r="120" spans="2:10" ht="15">
      <c r="B120" s="18">
        <f t="shared" si="9"/>
        <v>2.0703125</v>
      </c>
      <c r="C120" s="9">
        <f t="shared" si="14"/>
        <v>123.79060090993596</v>
      </c>
      <c r="D120" s="7">
        <f t="shared" si="8"/>
        <v>212</v>
      </c>
      <c r="E120" s="15">
        <f t="shared" si="13"/>
        <v>424</v>
      </c>
      <c r="F120" s="12">
        <f>((3.14*((0.5*F12)^2))/6.601)*C120</f>
        <v>123.80654122364201</v>
      </c>
      <c r="G120" s="13">
        <f t="shared" si="10"/>
        <v>34.39070592296868</v>
      </c>
      <c r="H120" s="13">
        <f t="shared" si="11"/>
        <v>4.549111646824548</v>
      </c>
      <c r="I120" s="14">
        <f t="shared" si="12"/>
        <v>4457.035484051113</v>
      </c>
      <c r="J120" s="4">
        <f>I119*J12</f>
        <v>2401.9065938274093</v>
      </c>
    </row>
    <row r="121" spans="2:10" ht="15">
      <c r="B121" s="18">
        <f t="shared" si="9"/>
        <v>2.08984375</v>
      </c>
      <c r="C121" s="9">
        <f t="shared" si="14"/>
        <v>128.58602283115613</v>
      </c>
      <c r="D121" s="7">
        <f t="shared" si="8"/>
        <v>214</v>
      </c>
      <c r="E121" s="15">
        <f t="shared" si="13"/>
        <v>428</v>
      </c>
      <c r="F121" s="12">
        <f>((3.14*((0.5*F12)^2))/6.601)*C121</f>
        <v>128.6025806435189</v>
      </c>
      <c r="G121" s="13">
        <f t="shared" si="10"/>
        <v>35.72293909622249</v>
      </c>
      <c r="H121" s="13">
        <f t="shared" si="11"/>
        <v>4.7253359284170715</v>
      </c>
      <c r="I121" s="14">
        <f t="shared" si="12"/>
        <v>4629.6929031666805</v>
      </c>
      <c r="J121" s="4">
        <f>I120*J12</f>
        <v>2495.9398710686232</v>
      </c>
    </row>
    <row r="122" spans="2:10" ht="15">
      <c r="B122" s="18">
        <f t="shared" si="9"/>
        <v>2.109375</v>
      </c>
      <c r="C122" s="9">
        <f t="shared" si="14"/>
        <v>133.5147683511637</v>
      </c>
      <c r="D122" s="7">
        <f t="shared" si="8"/>
        <v>216</v>
      </c>
      <c r="E122" s="15">
        <f t="shared" si="13"/>
        <v>432</v>
      </c>
      <c r="F122" s="12">
        <f>((3.14*((0.5*F12)^2))/6.601)*C122</f>
        <v>133.53196083004548</v>
      </c>
      <c r="G122" s="13">
        <f t="shared" si="10"/>
        <v>37.092211371353066</v>
      </c>
      <c r="H122" s="13">
        <f t="shared" si="11"/>
        <v>4.90645964447055</v>
      </c>
      <c r="I122" s="14">
        <f t="shared" si="12"/>
        <v>4807.150589881638</v>
      </c>
      <c r="J122" s="4">
        <f>I121*J12</f>
        <v>2592.6280257733415</v>
      </c>
    </row>
    <row r="123" spans="2:10" ht="15">
      <c r="B123" s="18">
        <f t="shared" si="9"/>
        <v>2.12890625</v>
      </c>
      <c r="C123" s="9">
        <f t="shared" si="14"/>
        <v>138.57846895804965</v>
      </c>
      <c r="D123" s="7">
        <f t="shared" si="8"/>
        <v>218</v>
      </c>
      <c r="E123" s="15">
        <f t="shared" si="13"/>
        <v>436</v>
      </c>
      <c r="F123" s="12">
        <f>((3.14*((0.5*F12)^2))/6.601)*C123</f>
        <v>138.5963134813968</v>
      </c>
      <c r="G123" s="13">
        <f t="shared" si="10"/>
        <v>38.49897599785385</v>
      </c>
      <c r="H123" s="13">
        <f t="shared" si="11"/>
        <v>5.092542749629534</v>
      </c>
      <c r="I123" s="14">
        <f t="shared" si="12"/>
        <v>4989.467285330285</v>
      </c>
      <c r="J123" s="4">
        <f>I122*J12</f>
        <v>2692.0043303337175</v>
      </c>
    </row>
    <row r="124" spans="2:10" ht="15">
      <c r="B124" s="18">
        <f t="shared" si="9"/>
        <v>2.1484375</v>
      </c>
      <c r="C124" s="9">
        <f t="shared" si="14"/>
        <v>143.77874155658998</v>
      </c>
      <c r="D124" s="7">
        <f t="shared" si="8"/>
        <v>220</v>
      </c>
      <c r="E124" s="15">
        <f t="shared" si="13"/>
        <v>440</v>
      </c>
      <c r="F124" s="12">
        <f>((3.14*((0.5*F12)^2))/6.601)*C124</f>
        <v>143.79725571055502</v>
      </c>
      <c r="G124" s="13">
        <f t="shared" si="10"/>
        <v>39.943682173775784</v>
      </c>
      <c r="H124" s="13">
        <f t="shared" si="11"/>
        <v>5.283644662624478</v>
      </c>
      <c r="I124" s="14">
        <f t="shared" si="12"/>
        <v>5176.7012055799805</v>
      </c>
      <c r="J124" s="4">
        <f>I123*J12</f>
        <v>2794.10167978496</v>
      </c>
    </row>
    <row r="125" spans="2:10" ht="15">
      <c r="B125" s="18">
        <f t="shared" si="9"/>
        <v>2.16796875</v>
      </c>
      <c r="C125" s="9">
        <f t="shared" si="14"/>
        <v>149.11719262146187</v>
      </c>
      <c r="D125" s="7">
        <f t="shared" si="8"/>
        <v>222</v>
      </c>
      <c r="E125" s="15">
        <f t="shared" si="13"/>
        <v>444</v>
      </c>
      <c r="F125" s="12">
        <f>((3.14*((0.5*F12)^2))/6.601)*C125</f>
        <v>149.13639419906048</v>
      </c>
      <c r="G125" s="13">
        <f t="shared" si="10"/>
        <v>41.426776199547106</v>
      </c>
      <c r="H125" s="13">
        <f t="shared" si="11"/>
        <v>5.47982441889596</v>
      </c>
      <c r="I125" s="14">
        <f t="shared" si="12"/>
        <v>5368.910191166177</v>
      </c>
      <c r="J125" s="4">
        <f>I124*J12</f>
        <v>2898.9526751247895</v>
      </c>
    </row>
    <row r="126" spans="2:10" ht="15">
      <c r="B126" s="18">
        <f t="shared" si="9"/>
        <v>2.1875</v>
      </c>
      <c r="C126" s="9">
        <f t="shared" si="14"/>
        <v>154.59542234929268</v>
      </c>
      <c r="D126" s="7">
        <f t="shared" si="8"/>
        <v>224</v>
      </c>
      <c r="E126" s="15">
        <f t="shared" si="13"/>
        <v>448</v>
      </c>
      <c r="F126" s="12">
        <f>((3.14*((0.5*F12)^2))/6.601)*C126</f>
        <v>154.6153293495952</v>
      </c>
      <c r="G126" s="13">
        <f t="shared" si="10"/>
        <v>42.94870263146874</v>
      </c>
      <c r="H126" s="13">
        <f t="shared" si="11"/>
        <v>5.681140823176015</v>
      </c>
      <c r="I126" s="14">
        <f t="shared" si="12"/>
        <v>5566.151856585428</v>
      </c>
      <c r="J126" s="4">
        <f>I125*J12</f>
        <v>3006.5897070530596</v>
      </c>
    </row>
    <row r="127" spans="2:10" ht="15">
      <c r="B127" s="18">
        <f t="shared" si="9"/>
        <v>2.20703125</v>
      </c>
      <c r="C127" s="9">
        <f t="shared" si="14"/>
        <v>160.21502878859292</v>
      </c>
      <c r="D127" s="7">
        <f t="shared" si="8"/>
        <v>226</v>
      </c>
      <c r="E127" s="15">
        <f t="shared" si="13"/>
        <v>452</v>
      </c>
      <c r="F127" s="12">
        <f>((3.14*((0.5*F12)^2))/6.601)*C127</f>
        <v>160.23565941644787</v>
      </c>
      <c r="G127" s="13">
        <f t="shared" si="10"/>
        <v>44.50990542906566</v>
      </c>
      <c r="H127" s="13">
        <f t="shared" si="11"/>
        <v>5.88765260125673</v>
      </c>
      <c r="I127" s="14">
        <f t="shared" si="12"/>
        <v>5768.483738992123</v>
      </c>
      <c r="J127" s="4">
        <f>I126*J12</f>
        <v>3117.0450396878396</v>
      </c>
    </row>
    <row r="128" spans="2:10" ht="15">
      <c r="B128" s="18">
        <f t="shared" si="9"/>
        <v>2.2265625</v>
      </c>
      <c r="C128" s="9">
        <f t="shared" si="14"/>
        <v>165.97761192708163</v>
      </c>
      <c r="D128" s="7">
        <f t="shared" si="8"/>
        <v>228</v>
      </c>
      <c r="E128" s="15">
        <f t="shared" si="13"/>
        <v>456</v>
      </c>
      <c r="F128" s="12">
        <f>((3.14*((0.5*F12)^2))/6.601)*C128</f>
        <v>165.99898459336526</v>
      </c>
      <c r="G128" s="13">
        <f t="shared" si="10"/>
        <v>46.110829090601236</v>
      </c>
      <c r="H128" s="13">
        <f t="shared" si="11"/>
        <v>6.099418550193081</v>
      </c>
      <c r="I128" s="14">
        <f t="shared" si="12"/>
        <v>5975.96344536115</v>
      </c>
      <c r="J128" s="4">
        <f>I127*J12</f>
        <v>3230.3508938355894</v>
      </c>
    </row>
    <row r="129" spans="2:10" ht="15">
      <c r="B129" s="18">
        <f t="shared" si="9"/>
        <v>2.24609375</v>
      </c>
      <c r="C129" s="9">
        <f t="shared" si="14"/>
        <v>171.88477771710222</v>
      </c>
      <c r="D129" s="7">
        <f t="shared" si="8"/>
        <v>230</v>
      </c>
      <c r="E129" s="15">
        <f t="shared" si="13"/>
        <v>460</v>
      </c>
      <c r="F129" s="12">
        <f>((3.14*((0.5*F12)^2))/6.601)*C129</f>
        <v>171.9069110394867</v>
      </c>
      <c r="G129" s="13">
        <f t="shared" si="10"/>
        <v>47.75191977139228</v>
      </c>
      <c r="H129" s="13">
        <f t="shared" si="11"/>
        <v>6.316497686230697</v>
      </c>
      <c r="I129" s="14">
        <f t="shared" si="12"/>
        <v>6188.648797421521</v>
      </c>
      <c r="J129" s="4">
        <f>I128*J12</f>
        <v>3346.539529402244</v>
      </c>
    </row>
    <row r="130" spans="2:10" ht="15">
      <c r="B130" s="18">
        <f t="shared" si="9"/>
        <v>2.265625</v>
      </c>
      <c r="C130" s="9">
        <f t="shared" si="14"/>
        <v>177.93814202038095</v>
      </c>
      <c r="D130" s="7">
        <f t="shared" si="8"/>
        <v>232</v>
      </c>
      <c r="E130" s="15">
        <f t="shared" si="13"/>
        <v>464</v>
      </c>
      <c r="F130" s="12">
        <f>((3.14*((0.5*F12)^2))/6.601)*C130</f>
        <v>177.96105482461024</v>
      </c>
      <c r="G130" s="13">
        <f t="shared" si="10"/>
        <v>49.43362637971641</v>
      </c>
      <c r="H130" s="13">
        <f t="shared" si="11"/>
        <v>6.53894938976958</v>
      </c>
      <c r="I130" s="14">
        <f t="shared" si="12"/>
        <v>6406.597973685969</v>
      </c>
      <c r="J130" s="4">
        <f>I129*J12</f>
        <v>3465.6433265560518</v>
      </c>
    </row>
    <row r="131" spans="2:10" ht="15">
      <c r="B131" s="18">
        <f t="shared" si="9"/>
        <v>2.28515625</v>
      </c>
      <c r="C131" s="9">
        <f t="shared" si="14"/>
        <v>184.1393344544815</v>
      </c>
      <c r="D131" s="7">
        <f t="shared" si="8"/>
        <v>234</v>
      </c>
      <c r="E131" s="15">
        <f t="shared" si="13"/>
        <v>468</v>
      </c>
      <c r="F131" s="12">
        <f>((3.14*((0.5*F12)^2))/6.601)*C131</f>
        <v>184.16304577614287</v>
      </c>
      <c r="G131" s="13">
        <f t="shared" si="10"/>
        <v>51.15640164540925</v>
      </c>
      <c r="H131" s="13">
        <f t="shared" si="11"/>
        <v>6.7668335467153184</v>
      </c>
      <c r="I131" s="14">
        <f t="shared" si="12"/>
        <v>6629.869647941143</v>
      </c>
      <c r="J131" s="4">
        <f>I130*J12</f>
        <v>3587.694865264143</v>
      </c>
    </row>
    <row r="132" spans="2:10" ht="15">
      <c r="B132" s="18">
        <f t="shared" si="9"/>
        <v>2.3046875</v>
      </c>
      <c r="C132" s="9">
        <f t="shared" si="14"/>
        <v>190.49000212378644</v>
      </c>
      <c r="D132" s="7">
        <f t="shared" si="8"/>
        <v>236</v>
      </c>
      <c r="E132" s="15">
        <f t="shared" si="13"/>
        <v>472</v>
      </c>
      <c r="F132" s="12">
        <f>((3.14*((0.5*F12)^2))/6.601)*C132</f>
        <v>190.514531210562</v>
      </c>
      <c r="G132" s="13">
        <f t="shared" si="10"/>
        <v>52.92070315638156</v>
      </c>
      <c r="H132" s="13">
        <f t="shared" si="11"/>
        <v>7.000210685586839</v>
      </c>
      <c r="I132" s="14">
        <f t="shared" si="12"/>
        <v>6858.523123580232</v>
      </c>
      <c r="J132" s="4">
        <f>I131*J12</f>
        <v>3712.7270028470402</v>
      </c>
    </row>
    <row r="133" spans="2:10" ht="15">
      <c r="B133" s="18">
        <f t="shared" si="9"/>
        <v>2.32421875</v>
      </c>
      <c r="C133" s="9">
        <f t="shared" si="14"/>
        <v>196.9918132191135</v>
      </c>
      <c r="D133" s="7">
        <f t="shared" si="8"/>
        <v>238</v>
      </c>
      <c r="E133" s="15">
        <f t="shared" si="13"/>
        <v>476</v>
      </c>
      <c r="F133" s="12">
        <f>((3.14*((0.5*F12)^2))/6.601)*C133</f>
        <v>197.01717953349566</v>
      </c>
      <c r="G133" s="13">
        <f t="shared" si="10"/>
        <v>54.7269943586415</v>
      </c>
      <c r="H133" s="13">
        <f t="shared" si="11"/>
        <v>7.2391421097967</v>
      </c>
      <c r="I133" s="14">
        <f t="shared" si="12"/>
        <v>7092.618463205844</v>
      </c>
      <c r="J133" s="4">
        <f>I132*J12</f>
        <v>3840.7729492049302</v>
      </c>
    </row>
    <row r="134" spans="2:10" ht="15">
      <c r="B134" s="18">
        <f t="shared" si="9"/>
        <v>2.34375</v>
      </c>
      <c r="C134" s="9">
        <f t="shared" si="14"/>
        <v>203.6464604704546</v>
      </c>
      <c r="D134" s="7">
        <f t="shared" si="8"/>
        <v>240</v>
      </c>
      <c r="E134" s="15">
        <f t="shared" si="13"/>
        <v>480</v>
      </c>
      <c r="F134" s="12">
        <f>((3.14*((0.5*F12)^2))/6.601)*C134</f>
        <v>203.67268369290576</v>
      </c>
      <c r="G134" s="13">
        <f t="shared" si="10"/>
        <v>56.575745515512196</v>
      </c>
      <c r="H134" s="13">
        <f t="shared" si="11"/>
        <v>7.483690024533858</v>
      </c>
      <c r="I134" s="14">
        <f t="shared" si="12"/>
        <v>7332.216612944608</v>
      </c>
      <c r="J134" s="4">
        <f>I133*J12</f>
        <v>3971.866339395273</v>
      </c>
    </row>
    <row r="135" spans="2:10" ht="15">
      <c r="B135" s="18">
        <f t="shared" si="9"/>
        <v>2.36328125</v>
      </c>
      <c r="C135" s="9">
        <f t="shared" si="14"/>
        <v>210.45566443847758</v>
      </c>
      <c r="D135" s="7">
        <f t="shared" si="8"/>
        <v>242</v>
      </c>
      <c r="E135" s="15">
        <f t="shared" si="13"/>
        <v>484</v>
      </c>
      <c r="F135" s="12">
        <f>((3.14*((0.5*F12)^2))/6.601)*C135</f>
        <v>210.482764471014</v>
      </c>
      <c r="G135" s="13">
        <f t="shared" si="10"/>
        <v>58.46743462205561</v>
      </c>
      <c r="H135" s="13">
        <f t="shared" si="11"/>
        <v>7.733917657721242</v>
      </c>
      <c r="I135" s="14">
        <f t="shared" si="12"/>
        <v>7577.379520956504</v>
      </c>
      <c r="J135" s="4">
        <f>I134*J12</f>
        <v>4106.0413032489805</v>
      </c>
    </row>
    <row r="136" spans="2:10" ht="15">
      <c r="B136" s="18">
        <f t="shared" si="9"/>
        <v>2.3828125</v>
      </c>
      <c r="C136" s="9">
        <f t="shared" si="14"/>
        <v>217.421176631158</v>
      </c>
      <c r="D136" s="7">
        <f t="shared" si="8"/>
        <v>244</v>
      </c>
      <c r="E136" s="15">
        <f t="shared" si="13"/>
        <v>488</v>
      </c>
      <c r="F136" s="12">
        <f>((3.14*((0.5*F12)^2))/6.601)*C136</f>
        <v>217.44917360133476</v>
      </c>
      <c r="G136" s="13">
        <f t="shared" si="10"/>
        <v>60.40254827091502</v>
      </c>
      <c r="H136" s="13">
        <f t="shared" si="11"/>
        <v>7.9898893745471</v>
      </c>
      <c r="I136" s="14">
        <f t="shared" si="12"/>
        <v>7828.170249648051</v>
      </c>
      <c r="J136" s="4">
        <f>I135*J12</f>
        <v>4243.332531735643</v>
      </c>
    </row>
    <row r="137" spans="2:10" ht="15">
      <c r="B137" s="18">
        <f t="shared" si="9"/>
        <v>2.40234375</v>
      </c>
      <c r="C137" s="9">
        <f t="shared" si="14"/>
        <v>224.5447824326136</v>
      </c>
      <c r="D137" s="7">
        <f t="shared" si="8"/>
        <v>246</v>
      </c>
      <c r="E137" s="15">
        <f t="shared" si="13"/>
        <v>492</v>
      </c>
      <c r="F137" s="12">
        <f>((3.14*((0.5*F12)^2))/6.601)*C137</f>
        <v>224.57369669788676</v>
      </c>
      <c r="G137" s="13">
        <f t="shared" si="10"/>
        <v>62.38158246598491</v>
      </c>
      <c r="H137" s="13">
        <f t="shared" si="11"/>
        <v>8.251670785095108</v>
      </c>
      <c r="I137" s="14">
        <f t="shared" si="12"/>
        <v>8084.653081123924</v>
      </c>
      <c r="J137" s="4">
        <f>I136*J12</f>
        <v>4383.775339802909</v>
      </c>
    </row>
    <row r="138" spans="2:10" ht="15">
      <c r="B138" s="18">
        <f t="shared" si="9"/>
        <v>2.421875</v>
      </c>
      <c r="C138" s="9">
        <f t="shared" si="14"/>
        <v>231.82830383245482</v>
      </c>
      <c r="D138" s="7">
        <f t="shared" si="8"/>
        <v>248</v>
      </c>
      <c r="E138" s="15">
        <f t="shared" si="13"/>
        <v>496</v>
      </c>
      <c r="F138" s="12">
        <f>((3.14*((0.5*F12)^2))/6.601)*C138</f>
        <v>231.85815598489503</v>
      </c>
      <c r="G138" s="13">
        <f t="shared" si="10"/>
        <v>64.40504338066154</v>
      </c>
      <c r="H138" s="13">
        <f t="shared" si="11"/>
        <v>8.519328844643747</v>
      </c>
      <c r="I138" s="14">
        <f t="shared" si="12"/>
        <v>8346.893615456222</v>
      </c>
      <c r="J138" s="4">
        <f>I137*J12</f>
        <v>4527.4057254293975</v>
      </c>
    </row>
    <row r="139" spans="2:10" ht="15">
      <c r="B139" s="18">
        <f t="shared" si="9"/>
        <v>2.44140625</v>
      </c>
      <c r="C139" s="9">
        <f t="shared" si="14"/>
        <v>239.27360194396192</v>
      </c>
      <c r="D139" s="7">
        <f t="shared" si="8"/>
        <v>250</v>
      </c>
      <c r="E139" s="15">
        <f t="shared" si="13"/>
        <v>500</v>
      </c>
      <c r="F139" s="12">
        <f>((3.14*((0.5*F12)^2))/6.601)*C139</f>
        <v>239.30441281529244</v>
      </c>
      <c r="G139" s="13">
        <f t="shared" si="10"/>
        <v>66.47344805742665</v>
      </c>
      <c r="H139" s="13">
        <f t="shared" si="11"/>
        <v>8.792931946205389</v>
      </c>
      <c r="I139" s="14">
        <f t="shared" si="12"/>
        <v>8614.958861350528</v>
      </c>
      <c r="J139" s="4">
        <f>I138*J12</f>
        <v>4674.260424655485</v>
      </c>
    </row>
    <row r="140" spans="2:10" ht="15">
      <c r="B140" s="18">
        <f t="shared" si="9"/>
        <v>2.4609375</v>
      </c>
      <c r="C140" s="9">
        <f t="shared" si="14"/>
        <v>246.88257930148689</v>
      </c>
      <c r="D140" s="7">
        <f t="shared" si="8"/>
        <v>252</v>
      </c>
      <c r="E140" s="15">
        <f t="shared" si="13"/>
        <v>504</v>
      </c>
      <c r="F140" s="12">
        <f>((3.14*((0.5*F12)^2))/6.601)*C140</f>
        <v>246.91436996841713</v>
      </c>
      <c r="G140" s="13">
        <f t="shared" si="10"/>
        <v>68.58732504609684</v>
      </c>
      <c r="H140" s="13">
        <f t="shared" si="11"/>
        <v>9.072550004952229</v>
      </c>
      <c r="I140" s="14">
        <f t="shared" si="12"/>
        <v>8888.917318863017</v>
      </c>
      <c r="J140" s="4">
        <f>I139*J12</f>
        <v>4824.376962356296</v>
      </c>
    </row>
    <row r="141" spans="2:10" ht="15">
      <c r="B141" s="18">
        <f t="shared" si="9"/>
        <v>2.48046875</v>
      </c>
      <c r="C141" s="9">
        <f t="shared" si="14"/>
        <v>254.65718192695613</v>
      </c>
      <c r="D141" s="7">
        <f t="shared" si="8"/>
        <v>254</v>
      </c>
      <c r="E141" s="15">
        <f t="shared" si="13"/>
        <v>508</v>
      </c>
      <c r="F141" s="12">
        <f>((3.14*((0.5*F12)^2))/6.601)*C141</f>
        <v>254.68997371678165</v>
      </c>
      <c r="G141" s="13">
        <f t="shared" si="10"/>
        <v>70.747214977926</v>
      </c>
      <c r="H141" s="13">
        <f t="shared" si="11"/>
        <v>9.358254534157046</v>
      </c>
      <c r="I141" s="14">
        <f t="shared" si="12"/>
        <v>9168.839053804139</v>
      </c>
      <c r="J141" s="4">
        <f>I140*J12</f>
        <v>4977.7936985632905</v>
      </c>
    </row>
    <row r="142" spans="2:10" ht="15">
      <c r="B142" s="18">
        <f t="shared" si="9"/>
        <v>2.5</v>
      </c>
      <c r="C142" s="9">
        <f t="shared" si="14"/>
        <v>262.5994011572184</v>
      </c>
      <c r="D142" s="7">
        <f t="shared" si="8"/>
        <v>256</v>
      </c>
      <c r="E142" s="15">
        <f t="shared" si="13"/>
        <v>512</v>
      </c>
      <c r="F142" s="12">
        <f>((3.14*((0.5*F12)^2))/6.601)*C142</f>
        <v>262.6332156536559</v>
      </c>
      <c r="G142" s="13">
        <f t="shared" si="10"/>
        <v>72.95367107326734</v>
      </c>
      <c r="H142" s="13">
        <f t="shared" si="11"/>
        <v>9.650118712345392</v>
      </c>
      <c r="I142" s="14">
        <f t="shared" si="12"/>
        <v>9454.795763531612</v>
      </c>
      <c r="J142" s="4">
        <f>I141*J12</f>
        <v>5134.549870130318</v>
      </c>
    </row>
    <row r="143" spans="2:10" ht="15">
      <c r="B143" s="18">
        <f t="shared" si="9"/>
        <v>2.51953125</v>
      </c>
      <c r="C143" s="9">
        <f t="shared" si="14"/>
        <v>270.71127522421193</v>
      </c>
      <c r="D143" s="7">
        <f aca="true" t="shared" si="15" ref="D143:D206">B143/5*512</f>
        <v>258</v>
      </c>
      <c r="E143" s="15">
        <f t="shared" si="13"/>
        <v>516</v>
      </c>
      <c r="F143" s="12">
        <f>((3.14*((0.5*F12)^2))/6.601)*C143</f>
        <v>270.746134273438</v>
      </c>
      <c r="G143" s="13">
        <f t="shared" si="10"/>
        <v>75.20725958056524</v>
      </c>
      <c r="H143" s="13">
        <f t="shared" si="11"/>
        <v>9.948217441364266</v>
      </c>
      <c r="I143" s="14">
        <f t="shared" si="12"/>
        <v>9746.860833843766</v>
      </c>
      <c r="J143" s="4">
        <f>I142*J12</f>
        <v>5294.685627577704</v>
      </c>
    </row>
    <row r="144" spans="2:10" ht="15">
      <c r="B144" s="18">
        <f aca="true" t="shared" si="16" ref="B144:B207">5/256+B143</f>
        <v>2.5390625</v>
      </c>
      <c r="C144" s="9">
        <f t="shared" si="14"/>
        <v>278.9948905811689</v>
      </c>
      <c r="D144" s="7">
        <f t="shared" si="15"/>
        <v>260</v>
      </c>
      <c r="E144" s="15">
        <f t="shared" si="13"/>
        <v>520</v>
      </c>
      <c r="F144" s="12">
        <f>((3.14*((0.5*F12)^2))/6.601)*C144</f>
        <v>279.0308162980291</v>
      </c>
      <c r="G144" s="13">
        <f aca="true" t="shared" si="17" ref="G144:G207">F144*0.277777778</f>
        <v>77.5085601447927</v>
      </c>
      <c r="H144" s="13">
        <f aca="true" t="shared" si="18" ref="H144:H207">F144*0.03674371</f>
        <v>10.252627395118054</v>
      </c>
      <c r="I144" s="14">
        <f aca="true" t="shared" si="19" ref="I144:I207">F144*36</f>
        <v>10045.109386729047</v>
      </c>
      <c r="J144" s="4">
        <f>I143*J12</f>
        <v>5458.24206695251</v>
      </c>
    </row>
    <row r="145" spans="2:10" ht="15">
      <c r="B145" s="18">
        <f t="shared" si="16"/>
        <v>2.55859375</v>
      </c>
      <c r="C145" s="9">
        <f t="shared" si="14"/>
        <v>287.4523829683394</v>
      </c>
      <c r="D145" s="7">
        <f t="shared" si="15"/>
        <v>262</v>
      </c>
      <c r="E145" s="15">
        <f t="shared" si="13"/>
        <v>524</v>
      </c>
      <c r="F145" s="12">
        <f>((3.14*((0.5*F12)^2))/6.601)*C145</f>
        <v>287.48939774269536</v>
      </c>
      <c r="G145" s="13">
        <f t="shared" si="17"/>
        <v>79.85816610352413</v>
      </c>
      <c r="H145" s="13">
        <f t="shared" si="18"/>
        <v>10.563427058732252</v>
      </c>
      <c r="I145" s="14">
        <f t="shared" si="19"/>
        <v>10349.618318737033</v>
      </c>
      <c r="J145" s="4">
        <f>I144*J12</f>
        <v>5625.2612565682675</v>
      </c>
    </row>
    <row r="146" spans="2:10" ht="15">
      <c r="B146" s="18">
        <f t="shared" si="16"/>
        <v>2.578125</v>
      </c>
      <c r="C146" s="9">
        <f t="shared" si="14"/>
        <v>296.0859382132578</v>
      </c>
      <c r="D146" s="7">
        <f t="shared" si="15"/>
        <v>264</v>
      </c>
      <c r="E146" s="15">
        <f aca="true" t="shared" si="20" ref="E146:E209">B146/5*1024</f>
        <v>528</v>
      </c>
      <c r="F146" s="12">
        <f>((3.14*((0.5*F12)^2))/6.601)*C146</f>
        <v>296.12406471643635</v>
      </c>
      <c r="G146" s="13">
        <f t="shared" si="17"/>
        <v>82.25668470925989</v>
      </c>
      <c r="H146" s="13">
        <f t="shared" si="18"/>
        <v>10.88069675796197</v>
      </c>
      <c r="I146" s="14">
        <f t="shared" si="19"/>
        <v>10660.466329791709</v>
      </c>
      <c r="J146" s="4">
        <f>I145*J12</f>
        <v>5795.786258492739</v>
      </c>
    </row>
    <row r="147" spans="2:10" ht="15">
      <c r="B147" s="18">
        <f t="shared" si="16"/>
        <v>2.59765625</v>
      </c>
      <c r="C147" s="9">
        <f t="shared" si="14"/>
        <v>304.89779276102104</v>
      </c>
      <c r="D147" s="7">
        <f t="shared" si="15"/>
        <v>266</v>
      </c>
      <c r="E147" s="15">
        <f t="shared" si="20"/>
        <v>532</v>
      </c>
      <c r="F147" s="12">
        <f>((3.14*((0.5*F12)^2))/6.601)*C147</f>
        <v>304.9370539523326</v>
      </c>
      <c r="G147" s="13">
        <f t="shared" si="17"/>
        <v>84.70473727674505</v>
      </c>
      <c r="H147" s="13">
        <f t="shared" si="18"/>
        <v>11.20451867867886</v>
      </c>
      <c r="I147" s="14">
        <f t="shared" si="19"/>
        <v>10977.733942283972</v>
      </c>
      <c r="J147" s="4">
        <f>I146*J12</f>
        <v>5969.861144683357</v>
      </c>
    </row>
    <row r="148" spans="2:10" ht="15">
      <c r="B148" s="18">
        <f t="shared" si="16"/>
        <v>2.6171875</v>
      </c>
      <c r="C148" s="9">
        <f t="shared" si="14"/>
        <v>313.8902339306137</v>
      </c>
      <c r="D148" s="7">
        <f t="shared" si="15"/>
        <v>268</v>
      </c>
      <c r="E148" s="15">
        <f t="shared" si="20"/>
        <v>536</v>
      </c>
      <c r="F148" s="12">
        <f>((3.14*((0.5*F12)^2))/6.601)*C148</f>
        <v>313.9306530639028</v>
      </c>
      <c r="G148" s="13">
        <f t="shared" si="17"/>
        <v>87.2029592541798</v>
      </c>
      <c r="H148" s="13">
        <f t="shared" si="18"/>
        <v>11.534976876290656</v>
      </c>
      <c r="I148" s="14">
        <f t="shared" si="19"/>
        <v>11301.503510300501</v>
      </c>
      <c r="J148" s="4">
        <f>I147*J12</f>
        <v>6147.531007679025</v>
      </c>
    </row>
    <row r="149" spans="2:10" ht="15">
      <c r="B149" s="18">
        <f t="shared" si="16"/>
        <v>2.63671875</v>
      </c>
      <c r="C149" s="9">
        <f t="shared" si="14"/>
        <v>323.06559989483003</v>
      </c>
      <c r="D149" s="7">
        <f t="shared" si="15"/>
        <v>270</v>
      </c>
      <c r="E149" s="15">
        <f t="shared" si="20"/>
        <v>540</v>
      </c>
      <c r="F149" s="12">
        <f>((3.14*((0.5*F12)^2))/6.601)*C149</f>
        <v>323.1072005250241</v>
      </c>
      <c r="G149" s="13">
        <f t="shared" si="17"/>
        <v>89.75200021764162</v>
      </c>
      <c r="H149" s="13">
        <f t="shared" si="18"/>
        <v>11.872157275003334</v>
      </c>
      <c r="I149" s="14">
        <f t="shared" si="19"/>
        <v>11631.859218900867</v>
      </c>
      <c r="J149" s="4">
        <f>I148*J12</f>
        <v>6328.841965768282</v>
      </c>
    </row>
    <row r="150" spans="2:10" ht="15">
      <c r="B150" s="18">
        <f t="shared" si="16"/>
        <v>2.65625</v>
      </c>
      <c r="C150" s="9">
        <f t="shared" si="14"/>
        <v>332.42627938138</v>
      </c>
      <c r="D150" s="7">
        <f t="shared" si="15"/>
        <v>272</v>
      </c>
      <c r="E150" s="15">
        <f t="shared" si="20"/>
        <v>544</v>
      </c>
      <c r="F150" s="12">
        <f>((3.14*((0.5*F12)^2))/6.601)*C150</f>
        <v>332.469085370999</v>
      </c>
      <c r="G150" s="13">
        <f t="shared" si="17"/>
        <v>92.3525237880484</v>
      </c>
      <c r="H150" s="13">
        <f t="shared" si="18"/>
        <v>12.21614765683723</v>
      </c>
      <c r="I150" s="14">
        <f t="shared" si="19"/>
        <v>11968.887073355963</v>
      </c>
      <c r="J150" s="4">
        <f>I149*J12</f>
        <v>6513.8411625844865</v>
      </c>
    </row>
    <row r="151" spans="2:10" ht="15">
      <c r="B151" s="18">
        <f t="shared" si="16"/>
        <v>2.67578125</v>
      </c>
      <c r="C151" s="9">
        <f t="shared" si="14"/>
        <v>341.9747110944868</v>
      </c>
      <c r="D151" s="7">
        <f t="shared" si="15"/>
        <v>274</v>
      </c>
      <c r="E151" s="15">
        <f t="shared" si="20"/>
        <v>548</v>
      </c>
      <c r="F151" s="12">
        <f>((3.14*((0.5*F12)^2))/6.601)*C151</f>
        <v>342.0187466200785</v>
      </c>
      <c r="G151" s="13">
        <f t="shared" si="17"/>
        <v>95.00520747047041</v>
      </c>
      <c r="H151" s="13">
        <f t="shared" si="18"/>
        <v>12.567037640371645</v>
      </c>
      <c r="I151" s="14">
        <f t="shared" si="19"/>
        <v>12312.674878322827</v>
      </c>
      <c r="J151" s="4">
        <f>I150*J12</f>
        <v>6702.57676107934</v>
      </c>
    </row>
    <row r="152" spans="2:10" ht="15">
      <c r="B152" s="18">
        <f t="shared" si="16"/>
        <v>2.6953125</v>
      </c>
      <c r="C152" s="9">
        <f t="shared" si="14"/>
        <v>351.71338285623733</v>
      </c>
      <c r="D152" s="7">
        <f t="shared" si="15"/>
        <v>276</v>
      </c>
      <c r="E152" s="15">
        <f t="shared" si="20"/>
        <v>552</v>
      </c>
      <c r="F152" s="12">
        <f>((3.14*((0.5*F12)^2))/6.601)*C152</f>
        <v>351.75867241470246</v>
      </c>
      <c r="G152" s="13">
        <f t="shared" si="17"/>
        <v>97.71074241558594</v>
      </c>
      <c r="H152" s="13">
        <f t="shared" si="18"/>
        <v>12.924918649190827</v>
      </c>
      <c r="I152" s="14">
        <f t="shared" si="19"/>
        <v>12663.312206929288</v>
      </c>
      <c r="J152" s="4">
        <f>I151*J12</f>
        <v>6895.097931860783</v>
      </c>
    </row>
    <row r="153" spans="2:10" ht="15">
      <c r="B153" s="18">
        <f t="shared" si="16"/>
        <v>2.71484375</v>
      </c>
      <c r="C153" s="9">
        <f t="shared" si="14"/>
        <v>361.6448304682126</v>
      </c>
      <c r="D153" s="7">
        <f t="shared" si="15"/>
        <v>278</v>
      </c>
      <c r="E153" s="15">
        <f t="shared" si="20"/>
        <v>556</v>
      </c>
      <c r="F153" s="12">
        <f>((3.14*((0.5*F12)^2))/6.601)*C153</f>
        <v>361.69139888298287</v>
      </c>
      <c r="G153" s="13">
        <f t="shared" si="17"/>
        <v>100.46983310342665</v>
      </c>
      <c r="H153" s="13">
        <f t="shared" si="18"/>
        <v>13.289883870050646</v>
      </c>
      <c r="I153" s="14">
        <f t="shared" si="19"/>
        <v>13020.890359787383</v>
      </c>
      <c r="J153" s="4">
        <f>I152*J12</f>
        <v>7091.454835880401</v>
      </c>
    </row>
    <row r="154" spans="2:10" ht="15">
      <c r="B154" s="18">
        <f t="shared" si="16"/>
        <v>2.734375</v>
      </c>
      <c r="C154" s="9">
        <f t="shared" si="14"/>
        <v>371.77163629514007</v>
      </c>
      <c r="D154" s="7">
        <f t="shared" si="15"/>
        <v>280</v>
      </c>
      <c r="E154" s="15">
        <f t="shared" si="20"/>
        <v>560</v>
      </c>
      <c r="F154" s="12">
        <f>((3.14*((0.5*F12)^2))/6.601)*C154</f>
        <v>371.8195087221741</v>
      </c>
      <c r="G154" s="13">
        <f t="shared" si="17"/>
        <v>103.28319694989713</v>
      </c>
      <c r="H154" s="13">
        <f t="shared" si="18"/>
        <v>13.662028200830035</v>
      </c>
      <c r="I154" s="14">
        <f t="shared" si="19"/>
        <v>13385.502313998266</v>
      </c>
      <c r="J154" s="4">
        <f>I153*J12</f>
        <v>7291.698601480935</v>
      </c>
    </row>
    <row r="155" spans="2:10" ht="15">
      <c r="B155" s="18">
        <f t="shared" si="16"/>
        <v>2.75390625</v>
      </c>
      <c r="C155" s="9">
        <f t="shared" si="14"/>
        <v>382.0964275720221</v>
      </c>
      <c r="D155" s="7">
        <f t="shared" si="15"/>
        <v>282</v>
      </c>
      <c r="E155" s="15">
        <f t="shared" si="20"/>
        <v>564</v>
      </c>
      <c r="F155" s="12">
        <f>((3.14*((0.5*F12)^2))/6.601)*C155</f>
        <v>382.1456295055832</v>
      </c>
      <c r="G155" s="13">
        <f t="shared" si="17"/>
        <v>106.15156383647214</v>
      </c>
      <c r="H155" s="13">
        <f t="shared" si="18"/>
        <v>14.041448188320592</v>
      </c>
      <c r="I155" s="14">
        <f t="shared" si="19"/>
        <v>13757.242662200995</v>
      </c>
      <c r="J155" s="4">
        <f>I154*J12</f>
        <v>7495.88129583903</v>
      </c>
    </row>
    <row r="156" spans="2:10" ht="15">
      <c r="B156" s="18">
        <f t="shared" si="16"/>
        <v>2.7734375</v>
      </c>
      <c r="C156" s="9">
        <f t="shared" si="14"/>
        <v>392.62187443838</v>
      </c>
      <c r="D156" s="7">
        <f t="shared" si="15"/>
        <v>284</v>
      </c>
      <c r="E156" s="15">
        <f t="shared" si="20"/>
        <v>568</v>
      </c>
      <c r="F156" s="12">
        <f>((3.14*((0.5*F12)^2))/6.601)*C156</f>
        <v>392.67243171656105</v>
      </c>
      <c r="G156" s="13">
        <f t="shared" si="17"/>
        <v>109.07567556408304</v>
      </c>
      <c r="H156" s="13">
        <f t="shared" si="18"/>
        <v>14.42824195598812</v>
      </c>
      <c r="I156" s="14">
        <f t="shared" si="19"/>
        <v>14136.207541796197</v>
      </c>
      <c r="J156" s="4">
        <f>I155*J12</f>
        <v>7704.055890832558</v>
      </c>
    </row>
    <row r="157" spans="2:10" ht="15">
      <c r="B157" s="18">
        <f t="shared" si="16"/>
        <v>2.79296875</v>
      </c>
      <c r="C157" s="9">
        <f t="shared" si="14"/>
        <v>403.3506877028799</v>
      </c>
      <c r="D157" s="7">
        <f t="shared" si="15"/>
        <v>286</v>
      </c>
      <c r="E157" s="15">
        <f t="shared" si="20"/>
        <v>572</v>
      </c>
      <c r="F157" s="12">
        <f>((3.14*((0.5*F12)^2))/6.601)*C157</f>
        <v>403.4026265128402</v>
      </c>
      <c r="G157" s="13">
        <f t="shared" si="17"/>
        <v>112.05628523210062</v>
      </c>
      <c r="H157" s="13">
        <f t="shared" si="18"/>
        <v>14.82250912182611</v>
      </c>
      <c r="I157" s="14">
        <f t="shared" si="19"/>
        <v>14522.494554462246</v>
      </c>
      <c r="J157" s="4">
        <f>I156*J12</f>
        <v>7916.276223405871</v>
      </c>
    </row>
    <row r="158" spans="2:10" ht="15">
      <c r="B158" s="18">
        <f t="shared" si="16"/>
        <v>2.8125</v>
      </c>
      <c r="C158" s="9">
        <f t="shared" si="14"/>
        <v>414.2856163436163</v>
      </c>
      <c r="D158" s="7">
        <f t="shared" si="15"/>
        <v>288</v>
      </c>
      <c r="E158" s="15">
        <f t="shared" si="20"/>
        <v>576</v>
      </c>
      <c r="F158" s="12">
        <f>((3.14*((0.5*F12)^2))/6.601)*C158</f>
        <v>414.33896322649656</v>
      </c>
      <c r="G158" s="13">
        <f t="shared" si="17"/>
        <v>115.09415654387992</v>
      </c>
      <c r="H158" s="13">
        <f t="shared" si="18"/>
        <v>15.224350706495054</v>
      </c>
      <c r="I158" s="14">
        <f t="shared" si="19"/>
        <v>14916.202676153876</v>
      </c>
      <c r="J158" s="4">
        <f>I157*J12</f>
        <v>8132.596950498859</v>
      </c>
    </row>
    <row r="159" spans="2:10" ht="15">
      <c r="B159" s="18">
        <f t="shared" si="16"/>
        <v>2.83203125</v>
      </c>
      <c r="C159" s="9">
        <f t="shared" si="14"/>
        <v>425.4294447487314</v>
      </c>
      <c r="D159" s="7">
        <f t="shared" si="15"/>
        <v>290</v>
      </c>
      <c r="E159" s="15">
        <f t="shared" si="20"/>
        <v>580</v>
      </c>
      <c r="F159" s="12">
        <f>((3.14*((0.5*F12)^2))/6.601)*C159</f>
        <v>425.48422660421346</v>
      </c>
      <c r="G159" s="13">
        <f t="shared" si="17"/>
        <v>118.19006304016689</v>
      </c>
      <c r="H159" s="13">
        <f t="shared" si="18"/>
        <v>15.633869031919504</v>
      </c>
      <c r="I159" s="14">
        <f t="shared" si="19"/>
        <v>15317.432157751684</v>
      </c>
      <c r="J159" s="4">
        <f>I158*J12</f>
        <v>8353.073498646172</v>
      </c>
    </row>
    <row r="160" spans="2:10" ht="15">
      <c r="B160" s="18">
        <f t="shared" si="16"/>
        <v>2.8515625</v>
      </c>
      <c r="C160" s="9">
        <f t="shared" si="14"/>
        <v>436.784989704508</v>
      </c>
      <c r="D160" s="7">
        <f t="shared" si="15"/>
        <v>292</v>
      </c>
      <c r="E160" s="15">
        <f t="shared" si="20"/>
        <v>584</v>
      </c>
      <c r="F160" s="12">
        <f>((3.14*((0.5*F12)^2))/6.601)*C160</f>
        <v>436.84123379498664</v>
      </c>
      <c r="G160" s="13">
        <f t="shared" si="17"/>
        <v>121.34478726234988</v>
      </c>
      <c r="H160" s="13">
        <f t="shared" si="18"/>
        <v>16.051167610605187</v>
      </c>
      <c r="I160" s="14">
        <f t="shared" si="19"/>
        <v>15726.28441661952</v>
      </c>
      <c r="J160" s="4">
        <f>I159*J12</f>
        <v>8577.762008340944</v>
      </c>
    </row>
    <row r="161" spans="2:10" ht="15">
      <c r="B161" s="18">
        <f t="shared" si="16"/>
        <v>2.87109375</v>
      </c>
      <c r="C161" s="9">
        <f t="shared" si="14"/>
        <v>448.3550971374307</v>
      </c>
      <c r="D161" s="7">
        <f t="shared" si="15"/>
        <v>294</v>
      </c>
      <c r="E161" s="15">
        <f t="shared" si="20"/>
        <v>588</v>
      </c>
      <c r="F161" s="12">
        <f>((3.14*((0.5*F12)^2))/6.601)*C161</f>
        <v>448.412831091766</v>
      </c>
      <c r="G161" s="13">
        <f t="shared" si="17"/>
        <v>124.55911984736007</v>
      </c>
      <c r="H161" s="13">
        <f t="shared" si="18"/>
        <v>16.476351025914834</v>
      </c>
      <c r="I161" s="14">
        <f t="shared" si="19"/>
        <v>16142.861919303576</v>
      </c>
      <c r="J161" s="4">
        <f>I160*J12</f>
        <v>8806.719273306931</v>
      </c>
    </row>
    <row r="162" spans="2:10" ht="15">
      <c r="B162" s="18">
        <f t="shared" si="16"/>
        <v>2.890625</v>
      </c>
      <c r="C162" s="9">
        <f t="shared" si="14"/>
        <v>460.1426386182584</v>
      </c>
      <c r="D162" s="7">
        <f t="shared" si="15"/>
        <v>296</v>
      </c>
      <c r="E162" s="15">
        <f t="shared" si="20"/>
        <v>592</v>
      </c>
      <c r="F162" s="12">
        <f>((3.14*((0.5*F12)^2))/6.601)*C162</f>
        <v>460.201890435078</v>
      </c>
      <c r="G162" s="13">
        <f t="shared" si="17"/>
        <v>127.83385855645541</v>
      </c>
      <c r="H162" s="13">
        <f t="shared" si="18"/>
        <v>16.909524803598277</v>
      </c>
      <c r="I162" s="14">
        <f t="shared" si="19"/>
        <v>16567.268055662807</v>
      </c>
      <c r="J162" s="4">
        <f>I161*J12</f>
        <v>9040.002674810003</v>
      </c>
    </row>
    <row r="163" spans="2:10" ht="15">
      <c r="B163" s="18">
        <f t="shared" si="16"/>
        <v>2.91015625</v>
      </c>
      <c r="C163" s="9">
        <f t="shared" si="14"/>
        <v>472.15050763768704</v>
      </c>
      <c r="D163" s="7">
        <f t="shared" si="15"/>
        <v>298</v>
      </c>
      <c r="E163" s="15">
        <f t="shared" si="20"/>
        <v>596</v>
      </c>
      <c r="F163" s="12">
        <f>((3.14*((0.5*F12)^2))/6.601)*C163</f>
        <v>472.2113056882086</v>
      </c>
      <c r="G163" s="13">
        <f t="shared" si="17"/>
        <v>131.16980724054935</v>
      </c>
      <c r="H163" s="13">
        <f t="shared" si="18"/>
        <v>17.35079527492889</v>
      </c>
      <c r="I163" s="14">
        <f t="shared" si="19"/>
        <v>16999.60700477551</v>
      </c>
      <c r="J163" s="4">
        <f>I162*J12</f>
        <v>9277.670111171174</v>
      </c>
    </row>
    <row r="164" spans="2:10" ht="15">
      <c r="B164" s="18">
        <f t="shared" si="16"/>
        <v>2.9296875</v>
      </c>
      <c r="C164" s="9">
        <f t="shared" si="14"/>
        <v>484.3816156618177</v>
      </c>
      <c r="D164" s="7">
        <f t="shared" si="15"/>
        <v>300</v>
      </c>
      <c r="E164" s="15">
        <f t="shared" si="20"/>
        <v>600</v>
      </c>
      <c r="F164" s="12">
        <f>((3.14*((0.5*F12)^2))/6.601)*C164</f>
        <v>484.4439886921636</v>
      </c>
      <c r="G164" s="13">
        <f t="shared" si="17"/>
        <v>134.56777474436632</v>
      </c>
      <c r="H164" s="13">
        <f t="shared" si="18"/>
        <v>17.800269431748138</v>
      </c>
      <c r="I164" s="14">
        <f t="shared" si="19"/>
        <v>17439.983592917888</v>
      </c>
      <c r="J164" s="4">
        <f>I163*J12</f>
        <v>9519.779922674286</v>
      </c>
    </row>
    <row r="165" spans="2:10" ht="15">
      <c r="B165" s="18">
        <f t="shared" si="16"/>
        <v>2.94921875</v>
      </c>
      <c r="C165" s="9">
        <f aca="true" t="shared" si="21" ref="C165:C228">636.90709-2744.5944*B165+4837.1695*B165^2-4596.4131*B165^3+2595.4257*B165^4-888.41179*B165^5+182.22016*B165^6-20.518702*B165^7+0.97337289*B165^8</f>
        <v>496.8388879794893</v>
      </c>
      <c r="D165" s="7">
        <f t="shared" si="15"/>
        <v>302</v>
      </c>
      <c r="E165" s="15">
        <f t="shared" si="20"/>
        <v>604</v>
      </c>
      <c r="F165" s="12">
        <f>((3.14*((0.5*F12)^2))/6.601)*C165</f>
        <v>496.9028651124666</v>
      </c>
      <c r="G165" s="13">
        <f t="shared" si="17"/>
        <v>138.0285737527747</v>
      </c>
      <c r="H165" s="13">
        <f t="shared" si="18"/>
        <v>18.25805477386159</v>
      </c>
      <c r="I165" s="14">
        <f t="shared" si="19"/>
        <v>17888.5031440488</v>
      </c>
      <c r="J165" s="4">
        <f>I164*J12</f>
        <v>9766.390812034018</v>
      </c>
    </row>
    <row r="166" spans="2:10" ht="15">
      <c r="B166" s="18">
        <f t="shared" si="16"/>
        <v>2.96875</v>
      </c>
      <c r="C166" s="9">
        <f t="shared" si="21"/>
        <v>509.52525935123776</v>
      </c>
      <c r="D166" s="7">
        <f t="shared" si="15"/>
        <v>304</v>
      </c>
      <c r="E166" s="15">
        <f t="shared" si="20"/>
        <v>608</v>
      </c>
      <c r="F166" s="12">
        <f>((3.14*((0.5*F12)^2))/6.601)*C166</f>
        <v>509.5908700875579</v>
      </c>
      <c r="G166" s="13">
        <f t="shared" si="17"/>
        <v>141.5530195820085</v>
      </c>
      <c r="H166" s="13">
        <f t="shared" si="18"/>
        <v>18.724259149144903</v>
      </c>
      <c r="I166" s="14">
        <f t="shared" si="19"/>
        <v>18345.271323152083</v>
      </c>
      <c r="J166" s="4">
        <f>I165*J12</f>
        <v>10017.561760667328</v>
      </c>
    </row>
    <row r="167" spans="2:10" ht="15">
      <c r="B167" s="18">
        <f t="shared" si="16"/>
        <v>2.98828125</v>
      </c>
      <c r="C167" s="9">
        <f t="shared" si="21"/>
        <v>522.4436694733058</v>
      </c>
      <c r="D167" s="7">
        <f t="shared" si="15"/>
        <v>306</v>
      </c>
      <c r="E167" s="15">
        <f t="shared" si="20"/>
        <v>612</v>
      </c>
      <c r="F167" s="12">
        <f>((3.14*((0.5*F12)^2))/6.601)*C167</f>
        <v>522.51094369222</v>
      </c>
      <c r="G167" s="13">
        <f t="shared" si="17"/>
        <v>145.141928919508</v>
      </c>
      <c r="H167" s="13">
        <f t="shared" si="18"/>
        <v>19.198990586853263</v>
      </c>
      <c r="I167" s="14">
        <f t="shared" si="19"/>
        <v>18810.393972919923</v>
      </c>
      <c r="J167" s="4">
        <f>I166*J12</f>
        <v>10273.351940965167</v>
      </c>
    </row>
    <row r="168" spans="2:10" ht="15">
      <c r="B168" s="18">
        <f t="shared" si="16"/>
        <v>3.0078125</v>
      </c>
      <c r="C168" s="9">
        <f t="shared" si="21"/>
        <v>535.5970582687296</v>
      </c>
      <c r="D168" s="7">
        <f t="shared" si="15"/>
        <v>308</v>
      </c>
      <c r="E168" s="15">
        <f t="shared" si="20"/>
        <v>616</v>
      </c>
      <c r="F168" s="12">
        <f>((3.14*((0.5*F12)^2))/6.601)*C168</f>
        <v>535.6660262280584</v>
      </c>
      <c r="G168" s="13">
        <f t="shared" si="17"/>
        <v>148.79611851571977</v>
      </c>
      <c r="H168" s="13">
        <f t="shared" si="18"/>
        <v>19.68235712457617</v>
      </c>
      <c r="I168" s="14">
        <f t="shared" si="19"/>
        <v>19283.976944210102</v>
      </c>
      <c r="J168" s="4">
        <f>I167*J12</f>
        <v>10533.820624835158</v>
      </c>
    </row>
    <row r="169" spans="2:10" ht="15">
      <c r="B169" s="18">
        <f t="shared" si="16"/>
        <v>3.02734375</v>
      </c>
      <c r="C169" s="9">
        <f t="shared" si="21"/>
        <v>548.9883610199404</v>
      </c>
      <c r="D169" s="7">
        <f t="shared" si="15"/>
        <v>310</v>
      </c>
      <c r="E169" s="15">
        <f t="shared" si="20"/>
        <v>620</v>
      </c>
      <c r="F169" s="12">
        <f>((3.14*((0.5*F12)^2))/6.601)*C169</f>
        <v>549.0590533554756</v>
      </c>
      <c r="G169" s="13">
        <f t="shared" si="17"/>
        <v>152.51640383186745</v>
      </c>
      <c r="H169" s="13">
        <f t="shared" si="18"/>
        <v>20.174466629368123</v>
      </c>
      <c r="I169" s="14">
        <f t="shared" si="19"/>
        <v>19766.125920797123</v>
      </c>
      <c r="J169" s="4">
        <f>I168*J12</f>
        <v>10799.027088757659</v>
      </c>
    </row>
    <row r="170" spans="2:10" ht="15">
      <c r="B170" s="18">
        <f t="shared" si="16"/>
        <v>3.046875</v>
      </c>
      <c r="C170" s="9">
        <f t="shared" si="21"/>
        <v>562.6205033568604</v>
      </c>
      <c r="D170" s="7">
        <f t="shared" si="15"/>
        <v>312</v>
      </c>
      <c r="E170" s="15">
        <f t="shared" si="20"/>
        <v>624</v>
      </c>
      <c r="F170" s="12">
        <f>((3.14*((0.5*F12)^2))/6.601)*C170</f>
        <v>562.6929510811225</v>
      </c>
      <c r="G170" s="13">
        <f t="shared" si="17"/>
        <v>156.30359764757688</v>
      </c>
      <c r="H170" s="13">
        <f t="shared" si="18"/>
        <v>20.675426613568952</v>
      </c>
      <c r="I170" s="14">
        <f t="shared" si="19"/>
        <v>20256.94623892041</v>
      </c>
      <c r="J170" s="4">
        <f>I169*J12</f>
        <v>11069.030515646391</v>
      </c>
    </row>
    <row r="171" spans="2:10" ht="15">
      <c r="B171" s="18">
        <f t="shared" si="16"/>
        <v>3.06640625</v>
      </c>
      <c r="C171" s="9">
        <f t="shared" si="21"/>
        <v>576.4963961167714</v>
      </c>
      <c r="D171" s="7">
        <f t="shared" si="15"/>
        <v>314</v>
      </c>
      <c r="E171" s="15">
        <f t="shared" si="20"/>
        <v>628</v>
      </c>
      <c r="F171" s="12">
        <f>((3.14*((0.5*F12)^2))/6.601)*C171</f>
        <v>576.5706306171047</v>
      </c>
      <c r="G171" s="13">
        <f t="shared" si="17"/>
        <v>160.1585086328781</v>
      </c>
      <c r="H171" s="13">
        <f t="shared" si="18"/>
        <v>21.185344045912014</v>
      </c>
      <c r="I171" s="14">
        <f t="shared" si="19"/>
        <v>20756.54270221577</v>
      </c>
      <c r="J171" s="4">
        <f>I170*J12</f>
        <v>11343.88989379543</v>
      </c>
    </row>
    <row r="172" spans="2:10" ht="15">
      <c r="B172" s="18">
        <f t="shared" si="16"/>
        <v>3.0859375</v>
      </c>
      <c r="C172" s="9">
        <f t="shared" si="21"/>
        <v>590.6189300911246</v>
      </c>
      <c r="D172" s="7">
        <f t="shared" si="15"/>
        <v>316</v>
      </c>
      <c r="E172" s="15">
        <f t="shared" si="20"/>
        <v>632</v>
      </c>
      <c r="F172" s="12">
        <f>((3.14*((0.5*F12)^2))/6.601)*C172</f>
        <v>590.6949831271158</v>
      </c>
      <c r="G172" s="13">
        <f t="shared" si="17"/>
        <v>164.0819398887977</v>
      </c>
      <c r="H172" s="13">
        <f t="shared" si="18"/>
        <v>21.704325158477637</v>
      </c>
      <c r="I172" s="14">
        <f t="shared" si="19"/>
        <v>21265.01939257617</v>
      </c>
      <c r="J172" s="4">
        <f>I171*J12</f>
        <v>11623.663913240833</v>
      </c>
    </row>
    <row r="173" spans="2:10" ht="15">
      <c r="B173" s="18">
        <f t="shared" si="16"/>
        <v>3.10546875</v>
      </c>
      <c r="C173" s="9">
        <f t="shared" si="21"/>
        <v>604.9909706777435</v>
      </c>
      <c r="D173" s="7">
        <f t="shared" si="15"/>
        <v>318</v>
      </c>
      <c r="E173" s="15">
        <f t="shared" si="20"/>
        <v>636</v>
      </c>
      <c r="F173" s="12">
        <f>((3.14*((0.5*F12)^2))/6.601)*C173</f>
        <v>605.068874377952</v>
      </c>
      <c r="G173" s="13">
        <f t="shared" si="17"/>
        <v>168.07468746166865</v>
      </c>
      <c r="H173" s="13">
        <f t="shared" si="18"/>
        <v>22.2324752501699</v>
      </c>
      <c r="I173" s="14">
        <f t="shared" si="19"/>
        <v>21782.479477606274</v>
      </c>
      <c r="J173" s="4">
        <f>I172*J12</f>
        <v>11908.410859842657</v>
      </c>
    </row>
    <row r="174" spans="2:10" ht="15">
      <c r="B174" s="18">
        <f t="shared" si="16"/>
        <v>3.125</v>
      </c>
      <c r="C174" s="9">
        <f t="shared" si="21"/>
        <v>619.6153524548572</v>
      </c>
      <c r="D174" s="7">
        <f t="shared" si="15"/>
        <v>320</v>
      </c>
      <c r="E174" s="15">
        <f t="shared" si="20"/>
        <v>640</v>
      </c>
      <c r="F174" s="12">
        <f>((3.14*((0.5*F12)^2))/6.601)*C174</f>
        <v>619.6951393128465</v>
      </c>
      <c r="G174" s="13">
        <f t="shared" si="17"/>
        <v>172.13753883572295</v>
      </c>
      <c r="H174" s="13">
        <f t="shared" si="18"/>
        <v>22.769898487320834</v>
      </c>
      <c r="I174" s="14">
        <f t="shared" si="19"/>
        <v>22309.025015262476</v>
      </c>
      <c r="J174" s="4">
        <f>I173*J12</f>
        <v>12198.188507459514</v>
      </c>
    </row>
    <row r="175" spans="2:10" ht="15">
      <c r="B175" s="18">
        <f t="shared" si="16"/>
        <v>3.14453125</v>
      </c>
      <c r="C175" s="9">
        <f t="shared" si="21"/>
        <v>634.4948736973602</v>
      </c>
      <c r="D175" s="7">
        <f t="shared" si="15"/>
        <v>322</v>
      </c>
      <c r="E175" s="15">
        <f t="shared" si="20"/>
        <v>644</v>
      </c>
      <c r="F175" s="12">
        <f>((3.14*((0.5*F12)^2))/6.601)*C175</f>
        <v>634.5765765670229</v>
      </c>
      <c r="G175" s="13">
        <f t="shared" si="17"/>
        <v>176.2712714096345</v>
      </c>
      <c r="H175" s="13">
        <f t="shared" si="18"/>
        <v>23.316697702171485</v>
      </c>
      <c r="I175" s="14">
        <f t="shared" si="19"/>
        <v>22844.756756412826</v>
      </c>
      <c r="J175" s="4">
        <f>I174*J12</f>
        <v>12493.054008546987</v>
      </c>
    </row>
    <row r="176" spans="2:10" ht="15">
      <c r="B176" s="18">
        <f t="shared" si="16"/>
        <v>3.1640625</v>
      </c>
      <c r="C176" s="9">
        <f t="shared" si="21"/>
        <v>649.632290853353</v>
      </c>
      <c r="D176" s="7">
        <f t="shared" si="15"/>
        <v>324</v>
      </c>
      <c r="E176" s="15">
        <f t="shared" si="20"/>
        <v>648</v>
      </c>
      <c r="F176" s="12">
        <f>((3.14*((0.5*F12)^2))/6.601)*C176</f>
        <v>649.7159429435251</v>
      </c>
      <c r="G176" s="13">
        <f t="shared" si="17"/>
        <v>180.47665096202715</v>
      </c>
      <c r="H176" s="13">
        <f t="shared" si="18"/>
        <v>23.87297418989343</v>
      </c>
      <c r="I176" s="14">
        <f t="shared" si="19"/>
        <v>23389.773945966903</v>
      </c>
      <c r="J176" s="4">
        <f>I175*J12</f>
        <v>12793.063783591184</v>
      </c>
    </row>
    <row r="177" spans="2:10" ht="15">
      <c r="B177" s="18">
        <f t="shared" si="16"/>
        <v>3.18359375</v>
      </c>
      <c r="C177" s="9">
        <f t="shared" si="21"/>
        <v>665.0303130027205</v>
      </c>
      <c r="D177" s="7">
        <f t="shared" si="15"/>
        <v>326</v>
      </c>
      <c r="E177" s="15">
        <f t="shared" si="20"/>
        <v>652</v>
      </c>
      <c r="F177" s="12">
        <f>((3.14*((0.5*F12)^2))/6.601)*C177</f>
        <v>665.1159478710819</v>
      </c>
      <c r="G177" s="13">
        <f t="shared" si="17"/>
        <v>184.75443011199295</v>
      </c>
      <c r="H177" s="13">
        <f t="shared" si="18"/>
        <v>24.438827504950147</v>
      </c>
      <c r="I177" s="14">
        <f t="shared" si="19"/>
        <v>23944.174123358946</v>
      </c>
      <c r="J177" s="4">
        <f>I176*J12</f>
        <v>13098.273409741467</v>
      </c>
    </row>
    <row r="178" spans="2:10" ht="15">
      <c r="B178" s="18">
        <f t="shared" si="16"/>
        <v>3.203125</v>
      </c>
      <c r="C178" s="9">
        <f t="shared" si="21"/>
        <v>680.6915963177289</v>
      </c>
      <c r="D178" s="7">
        <f t="shared" si="15"/>
        <v>328</v>
      </c>
      <c r="E178" s="15">
        <f t="shared" si="20"/>
        <v>656</v>
      </c>
      <c r="F178" s="12">
        <f>((3.14*((0.5*F12)^2))/6.601)*C178</f>
        <v>680.7792478639902</v>
      </c>
      <c r="G178" s="13">
        <f t="shared" si="17"/>
        <v>189.10534678017044</v>
      </c>
      <c r="H178" s="13">
        <f t="shared" si="18"/>
        <v>25.014355257532575</v>
      </c>
      <c r="I178" s="14">
        <f t="shared" si="19"/>
        <v>24508.05292310365</v>
      </c>
      <c r="J178" s="4">
        <f>I177*J12</f>
        <v>13408.737509081011</v>
      </c>
    </row>
    <row r="179" spans="2:10" ht="15">
      <c r="B179" s="18">
        <f t="shared" si="16"/>
        <v>3.22265625</v>
      </c>
      <c r="C179" s="9">
        <f t="shared" si="21"/>
        <v>696.6187385489047</v>
      </c>
      <c r="D179" s="7">
        <f t="shared" si="15"/>
        <v>330</v>
      </c>
      <c r="E179" s="15">
        <f t="shared" si="20"/>
        <v>660</v>
      </c>
      <c r="F179" s="12">
        <f>((3.14*((0.5*F12)^2))/6.601)*C179</f>
        <v>696.7084410072849</v>
      </c>
      <c r="G179" s="13">
        <f t="shared" si="17"/>
        <v>193.53012265684768</v>
      </c>
      <c r="H179" s="13">
        <f t="shared" si="18"/>
        <v>25.599652910923783</v>
      </c>
      <c r="I179" s="14">
        <f t="shared" si="19"/>
        <v>25081.503876262257</v>
      </c>
      <c r="J179" s="4">
        <f>I178*J12</f>
        <v>13724.509636938044</v>
      </c>
    </row>
    <row r="180" spans="2:10" ht="15">
      <c r="B180" s="18">
        <f t="shared" si="16"/>
        <v>3.2421875</v>
      </c>
      <c r="C180" s="9">
        <f t="shared" si="21"/>
        <v>712.8142735590518</v>
      </c>
      <c r="D180" s="7">
        <f t="shared" si="15"/>
        <v>332</v>
      </c>
      <c r="E180" s="15">
        <f t="shared" si="20"/>
        <v>664</v>
      </c>
      <c r="F180" s="12">
        <f>((3.14*((0.5*F12)^2))/6.601)*C180</f>
        <v>712.9060614900511</v>
      </c>
      <c r="G180" s="13">
        <f t="shared" si="17"/>
        <v>198.02946168343775</v>
      </c>
      <c r="H180" s="13">
        <f t="shared" si="18"/>
        <v>26.194813580632605</v>
      </c>
      <c r="I180" s="14">
        <f t="shared" si="19"/>
        <v>25664.61821364184</v>
      </c>
      <c r="J180" s="4">
        <f>I179*J12</f>
        <v>14045.642170706866</v>
      </c>
    </row>
    <row r="181" spans="2:10" ht="15">
      <c r="B181" s="18">
        <f t="shared" si="16"/>
        <v>3.26171875</v>
      </c>
      <c r="C181" s="9">
        <f t="shared" si="21"/>
        <v>729.2806659271428</v>
      </c>
      <c r="D181" s="7">
        <f t="shared" si="15"/>
        <v>334</v>
      </c>
      <c r="E181" s="15">
        <f t="shared" si="20"/>
        <v>668</v>
      </c>
      <c r="F181" s="12">
        <f>((3.14*((0.5*F12)^2))/6.601)*C181</f>
        <v>729.3745742086212</v>
      </c>
      <c r="G181" s="13">
        <f t="shared" si="17"/>
        <v>202.60404855336688</v>
      </c>
      <c r="H181" s="13">
        <f t="shared" si="18"/>
        <v>26.799927836095055</v>
      </c>
      <c r="I181" s="14">
        <f t="shared" si="19"/>
        <v>26257.484671510363</v>
      </c>
      <c r="J181" s="4">
        <f>I180*J12</f>
        <v>14372.186199639431</v>
      </c>
    </row>
    <row r="182" spans="2:10" ht="15">
      <c r="B182" s="18">
        <f t="shared" si="16"/>
        <v>3.28125</v>
      </c>
      <c r="C182" s="9">
        <f t="shared" si="21"/>
        <v>746.0203056506016</v>
      </c>
      <c r="D182" s="7">
        <f t="shared" si="15"/>
        <v>336</v>
      </c>
      <c r="E182" s="15">
        <f t="shared" si="20"/>
        <v>672</v>
      </c>
      <c r="F182" s="12">
        <f>((3.14*((0.5*F12)^2))/6.601)*C182</f>
        <v>746.1163694681753</v>
      </c>
      <c r="G182" s="13">
        <f t="shared" si="17"/>
        <v>207.25454724029677</v>
      </c>
      <c r="H182" s="13">
        <f t="shared" si="18"/>
        <v>27.415083505991486</v>
      </c>
      <c r="I182" s="14">
        <f t="shared" si="19"/>
        <v>26860.189300854312</v>
      </c>
      <c r="J182" s="4">
        <f>I181*J12</f>
        <v>14704.191416045805</v>
      </c>
    </row>
    <row r="183" spans="2:10" ht="15">
      <c r="B183" s="18">
        <f t="shared" si="16"/>
        <v>3.30078125</v>
      </c>
      <c r="C183" s="9">
        <f t="shared" si="21"/>
        <v>763.0355029666971</v>
      </c>
      <c r="D183" s="7">
        <f t="shared" si="15"/>
        <v>338</v>
      </c>
      <c r="E183" s="15">
        <f t="shared" si="20"/>
        <v>676</v>
      </c>
      <c r="F183" s="12">
        <f>((3.14*((0.5*F12)^2))/6.601)*C183</f>
        <v>763.1337578034677</v>
      </c>
      <c r="G183" s="13">
        <f t="shared" si="17"/>
        <v>211.9815995594374</v>
      </c>
      <c r="H183" s="13">
        <f t="shared" si="18"/>
        <v>28.040365487940853</v>
      </c>
      <c r="I183" s="14">
        <f t="shared" si="19"/>
        <v>27472.815280924835</v>
      </c>
      <c r="J183" s="4">
        <f>I182*J12</f>
        <v>15041.706008478417</v>
      </c>
    </row>
    <row r="184" spans="2:10" ht="15">
      <c r="B184" s="18">
        <f t="shared" si="16"/>
        <v>3.3203125</v>
      </c>
      <c r="C184" s="9">
        <f t="shared" si="21"/>
        <v>780.3284833236194</v>
      </c>
      <c r="D184" s="7">
        <f t="shared" si="15"/>
        <v>340</v>
      </c>
      <c r="E184" s="15">
        <f t="shared" si="20"/>
        <v>680</v>
      </c>
      <c r="F184" s="12">
        <f>((3.14*((0.5*F12)^2))/6.601)*C184</f>
        <v>780.4289649492558</v>
      </c>
      <c r="G184" s="13">
        <f t="shared" si="17"/>
        <v>216.78582377044415</v>
      </c>
      <c r="H184" s="13">
        <f t="shared" si="18"/>
        <v>28.67585556369562</v>
      </c>
      <c r="I184" s="14">
        <f t="shared" si="19"/>
        <v>28095.44273817321</v>
      </c>
      <c r="J184" s="4">
        <f>I183*J12</f>
        <v>15384.77655731791</v>
      </c>
    </row>
    <row r="185" spans="2:10" ht="15">
      <c r="B185" s="18">
        <f t="shared" si="16"/>
        <v>3.33984375</v>
      </c>
      <c r="C185" s="9">
        <f t="shared" si="21"/>
        <v>797.9013825250895</v>
      </c>
      <c r="D185" s="7">
        <f t="shared" si="15"/>
        <v>342</v>
      </c>
      <c r="E185" s="15">
        <f t="shared" si="20"/>
        <v>684</v>
      </c>
      <c r="F185" s="12">
        <f>((3.14*((0.5*F12)^2))/6.601)*C185</f>
        <v>798.0041269842847</v>
      </c>
      <c r="G185" s="13">
        <f t="shared" si="17"/>
        <v>221.6678132285244</v>
      </c>
      <c r="H185" s="13">
        <f t="shared" si="18"/>
        <v>29.321632220713727</v>
      </c>
      <c r="I185" s="14">
        <f t="shared" si="19"/>
        <v>28728.14857143425</v>
      </c>
      <c r="J185" s="4">
        <f>I184*J12</f>
        <v>15733.447933377</v>
      </c>
    </row>
    <row r="186" spans="2:10" ht="15">
      <c r="B186" s="18">
        <f t="shared" si="16"/>
        <v>3.359375</v>
      </c>
      <c r="C186" s="9">
        <f t="shared" si="21"/>
        <v>815.7562420784798</v>
      </c>
      <c r="D186" s="7">
        <f t="shared" si="15"/>
        <v>344</v>
      </c>
      <c r="E186" s="15">
        <f t="shared" si="20"/>
        <v>688</v>
      </c>
      <c r="F186" s="12">
        <f>((3.14*((0.5*F12)^2))/6.601)*C186</f>
        <v>815.8612856788081</v>
      </c>
      <c r="G186" s="13">
        <f t="shared" si="17"/>
        <v>226.62813509208252</v>
      </c>
      <c r="H186" s="13">
        <f t="shared" si="18"/>
        <v>29.97777048120928</v>
      </c>
      <c r="I186" s="14">
        <f t="shared" si="19"/>
        <v>29371.00628443709</v>
      </c>
      <c r="J186" s="4">
        <f>I185*J12</f>
        <v>16087.76320000318</v>
      </c>
    </row>
    <row r="187" spans="2:10" ht="15">
      <c r="B187" s="18">
        <f t="shared" si="16"/>
        <v>3.37890625</v>
      </c>
      <c r="C187" s="9">
        <f t="shared" si="21"/>
        <v>833.8950047738726</v>
      </c>
      <c r="D187" s="7">
        <f t="shared" si="15"/>
        <v>346</v>
      </c>
      <c r="E187" s="15">
        <f t="shared" si="20"/>
        <v>692</v>
      </c>
      <c r="F187" s="12">
        <f>((3.14*((0.5*F12)^2))/6.601)*C187</f>
        <v>834.0023840730787</v>
      </c>
      <c r="G187" s="13">
        <f t="shared" si="17"/>
        <v>231.66732909452236</v>
      </c>
      <c r="H187" s="13">
        <f t="shared" si="18"/>
        <v>30.64434173968982</v>
      </c>
      <c r="I187" s="14">
        <f t="shared" si="19"/>
        <v>30024.085826630835</v>
      </c>
      <c r="J187" s="4">
        <f>I186*J12</f>
        <v>16447.763519284774</v>
      </c>
    </row>
    <row r="188" spans="2:10" ht="15">
      <c r="B188" s="18">
        <f t="shared" si="16"/>
        <v>3.3984375</v>
      </c>
      <c r="C188" s="9">
        <f t="shared" si="21"/>
        <v>852.3195105248778</v>
      </c>
      <c r="D188" s="7">
        <f t="shared" si="15"/>
        <v>348</v>
      </c>
      <c r="E188" s="15">
        <f t="shared" si="20"/>
        <v>696</v>
      </c>
      <c r="F188" s="12">
        <f>((3.14*((0.5*F12)^2))/6.601)*C188</f>
        <v>852.4292623176285</v>
      </c>
      <c r="G188" s="13">
        <f t="shared" si="17"/>
        <v>236.78590638876994</v>
      </c>
      <c r="H188" s="13">
        <f t="shared" si="18"/>
        <v>31.32141361011287</v>
      </c>
      <c r="I188" s="14">
        <f t="shared" si="19"/>
        <v>30687.453443434628</v>
      </c>
      <c r="J188" s="4">
        <f>I187*J12</f>
        <v>16813.488062913268</v>
      </c>
    </row>
    <row r="189" spans="2:10" ht="15">
      <c r="B189" s="18">
        <f t="shared" si="16"/>
        <v>3.41796875</v>
      </c>
      <c r="C189" s="9">
        <f t="shared" si="21"/>
        <v>871.0314924998675</v>
      </c>
      <c r="D189" s="7">
        <f t="shared" si="15"/>
        <v>350</v>
      </c>
      <c r="E189" s="15">
        <f t="shared" si="20"/>
        <v>700</v>
      </c>
      <c r="F189" s="12">
        <f>((3.14*((0.5*F12)^2))/6.601)*C189</f>
        <v>871.1436538040072</v>
      </c>
      <c r="G189" s="13">
        <f t="shared" si="17"/>
        <v>241.98434847247833</v>
      </c>
      <c r="H189" s="13">
        <f t="shared" si="18"/>
        <v>32.009049783714836</v>
      </c>
      <c r="I189" s="14">
        <f t="shared" si="19"/>
        <v>31361.171536944257</v>
      </c>
      <c r="J189" s="4">
        <f>I188*J12</f>
        <v>17184.973928323394</v>
      </c>
    </row>
    <row r="190" spans="2:10" ht="15">
      <c r="B190" s="18">
        <f t="shared" si="16"/>
        <v>3.4375</v>
      </c>
      <c r="C190" s="9">
        <f t="shared" si="21"/>
        <v>890.0325735770239</v>
      </c>
      <c r="D190" s="7">
        <f t="shared" si="15"/>
        <v>352</v>
      </c>
      <c r="E190" s="15">
        <f t="shared" si="20"/>
        <v>704</v>
      </c>
      <c r="F190" s="12">
        <f>((3.14*((0.5*F12)^2))/6.601)*C190</f>
        <v>890.1471816193723</v>
      </c>
      <c r="G190" s="13">
        <f t="shared" si="17"/>
        <v>247.26310620319165</v>
      </c>
      <c r="H190" s="13">
        <f t="shared" si="18"/>
        <v>32.707309898739545</v>
      </c>
      <c r="I190" s="14">
        <f t="shared" si="19"/>
        <v>32045.298538297404</v>
      </c>
      <c r="J190" s="4">
        <f>I189*J12</f>
        <v>17562.256060688786</v>
      </c>
    </row>
    <row r="191" spans="2:10" ht="15">
      <c r="B191" s="18">
        <f t="shared" si="16"/>
        <v>3.45703125</v>
      </c>
      <c r="C191" s="9">
        <f t="shared" si="21"/>
        <v>909.324263153525</v>
      </c>
      <c r="D191" s="7">
        <f t="shared" si="15"/>
        <v>354</v>
      </c>
      <c r="E191" s="15">
        <f t="shared" si="20"/>
        <v>708</v>
      </c>
      <c r="F191" s="12">
        <f>((3.14*((0.5*F12)^2))/6.601)*C191</f>
        <v>909.4413553552644</v>
      </c>
      <c r="G191" s="13">
        <f t="shared" si="17"/>
        <v>252.6225989118937</v>
      </c>
      <c r="H191" s="13">
        <f t="shared" si="18"/>
        <v>33.41624942318078</v>
      </c>
      <c r="I191" s="14">
        <f t="shared" si="19"/>
        <v>32739.888792789516</v>
      </c>
      <c r="J191" s="4">
        <f>I190*J12</f>
        <v>17945.36718144655</v>
      </c>
    </row>
    <row r="192" spans="2:10" ht="15">
      <c r="B192" s="18">
        <f t="shared" si="16"/>
        <v>3.4765625</v>
      </c>
      <c r="C192" s="9">
        <f t="shared" si="21"/>
        <v>928.9079543421249</v>
      </c>
      <c r="D192" s="7">
        <f t="shared" si="15"/>
        <v>356</v>
      </c>
      <c r="E192" s="15">
        <f t="shared" si="20"/>
        <v>712</v>
      </c>
      <c r="F192" s="12">
        <f>((3.14*((0.5*F12)^2))/6.601)*C192</f>
        <v>929.0275683038265</v>
      </c>
      <c r="G192" s="13">
        <f t="shared" si="17"/>
        <v>258.0632136241801</v>
      </c>
      <c r="H192" s="13">
        <f t="shared" si="18"/>
        <v>34.13591955176099</v>
      </c>
      <c r="I192" s="14">
        <f t="shared" si="19"/>
        <v>33444.992458937755</v>
      </c>
      <c r="J192" s="4">
        <f>I191*J12</f>
        <v>18334.33772396213</v>
      </c>
    </row>
    <row r="193" spans="2:10" ht="15">
      <c r="B193" s="18">
        <f t="shared" si="16"/>
        <v>3.49609375</v>
      </c>
      <c r="C193" s="9">
        <f t="shared" si="21"/>
        <v>948.7849215906936</v>
      </c>
      <c r="D193" s="7">
        <f t="shared" si="15"/>
        <v>358</v>
      </c>
      <c r="E193" s="15">
        <f t="shared" si="20"/>
        <v>716</v>
      </c>
      <c r="F193" s="12">
        <f>((3.14*((0.5*F12)^2))/6.601)*C193</f>
        <v>948.9070950770371</v>
      </c>
      <c r="G193" s="13">
        <f t="shared" si="17"/>
        <v>263.58530439893406</v>
      </c>
      <c r="H193" s="13">
        <f t="shared" si="18"/>
        <v>34.86636711845308</v>
      </c>
      <c r="I193" s="14">
        <f t="shared" si="19"/>
        <v>34160.655422773336</v>
      </c>
      <c r="J193" s="4">
        <f>I192*J12</f>
        <v>18729.195777005145</v>
      </c>
    </row>
    <row r="194" spans="2:10" ht="15">
      <c r="B194" s="18">
        <f t="shared" si="16"/>
        <v>3.515625</v>
      </c>
      <c r="C194" s="9">
        <f t="shared" si="21"/>
        <v>968.9563187551212</v>
      </c>
      <c r="D194" s="7">
        <f t="shared" si="15"/>
        <v>360</v>
      </c>
      <c r="E194" s="15">
        <f t="shared" si="20"/>
        <v>720</v>
      </c>
      <c r="F194" s="12">
        <f>((3.14*((0.5*F12)^2))/6.601)*C194</f>
        <v>969.0810896793664</v>
      </c>
      <c r="G194" s="13">
        <f t="shared" si="17"/>
        <v>269.1891917929531</v>
      </c>
      <c r="H194" s="13">
        <f t="shared" si="18"/>
        <v>35.60763452566263</v>
      </c>
      <c r="I194" s="14">
        <f t="shared" si="19"/>
        <v>34886.91922845719</v>
      </c>
      <c r="J194" s="4">
        <f>I193*J12</f>
        <v>19129.96703675307</v>
      </c>
    </row>
    <row r="195" spans="2:10" ht="15">
      <c r="B195" s="18">
        <f t="shared" si="16"/>
        <v>3.53515625</v>
      </c>
      <c r="C195" s="9">
        <f t="shared" si="21"/>
        <v>989.4231776662455</v>
      </c>
      <c r="D195" s="7">
        <f t="shared" si="15"/>
        <v>362</v>
      </c>
      <c r="E195" s="15">
        <f t="shared" si="20"/>
        <v>724</v>
      </c>
      <c r="F195" s="12">
        <f>((3.14*((0.5*F12)^2))/6.601)*C195</f>
        <v>989.5505840745196</v>
      </c>
      <c r="G195" s="13">
        <f t="shared" si="17"/>
        <v>274.87516246282223</v>
      </c>
      <c r="H195" s="13">
        <f t="shared" si="18"/>
        <v>36.35975969156477</v>
      </c>
      <c r="I195" s="14">
        <f t="shared" si="19"/>
        <v>35623.82102668271</v>
      </c>
      <c r="J195" s="4">
        <f>I194*J12</f>
        <v>19536.67476793603</v>
      </c>
    </row>
    <row r="196" spans="2:10" ht="15">
      <c r="B196" s="18">
        <f t="shared" si="16"/>
        <v>3.5546875</v>
      </c>
      <c r="C196" s="9">
        <f t="shared" si="21"/>
        <v>1010.1864072224889</v>
      </c>
      <c r="D196" s="7">
        <f t="shared" si="15"/>
        <v>364</v>
      </c>
      <c r="E196" s="15">
        <f t="shared" si="20"/>
        <v>728</v>
      </c>
      <c r="F196" s="12">
        <f>((3.14*((0.5*F12)^2))/6.601)*C196</f>
        <v>1010.3164872779563</v>
      </c>
      <c r="G196" s="13">
        <f t="shared" si="17"/>
        <v>280.64346891283594</v>
      </c>
      <c r="H196" s="13">
        <f t="shared" si="18"/>
        <v>37.122776016759914</v>
      </c>
      <c r="I196" s="14">
        <f t="shared" si="19"/>
        <v>36371.39354200643</v>
      </c>
      <c r="J196" s="4">
        <f>I195*J12</f>
        <v>19949.33977494232</v>
      </c>
    </row>
    <row r="197" spans="2:10" ht="15">
      <c r="B197" s="18">
        <f t="shared" si="16"/>
        <v>3.57421875</v>
      </c>
      <c r="C197" s="9">
        <f t="shared" si="21"/>
        <v>1031.2467930483508</v>
      </c>
      <c r="D197" s="7">
        <f t="shared" si="15"/>
        <v>366</v>
      </c>
      <c r="E197" s="15">
        <f t="shared" si="20"/>
        <v>732</v>
      </c>
      <c r="F197" s="12">
        <f>((3.14*((0.5*F12)^2))/6.601)*C197</f>
        <v>1031.3795850153394</v>
      </c>
      <c r="G197" s="13">
        <f t="shared" si="17"/>
        <v>286.49432940012304</v>
      </c>
      <c r="H197" s="13">
        <f t="shared" si="18"/>
        <v>37.89671237172398</v>
      </c>
      <c r="I197" s="14">
        <f t="shared" si="19"/>
        <v>37129.66506055222</v>
      </c>
      <c r="J197" s="4">
        <f>I196*J12</f>
        <v>20367.9803835236</v>
      </c>
    </row>
    <row r="198" spans="2:10" ht="15">
      <c r="B198" s="18">
        <f t="shared" si="16"/>
        <v>3.59375</v>
      </c>
      <c r="C198" s="9">
        <f t="shared" si="21"/>
        <v>1052.6049977546645</v>
      </c>
      <c r="D198" s="7">
        <f t="shared" si="15"/>
        <v>368</v>
      </c>
      <c r="E198" s="15">
        <f t="shared" si="20"/>
        <v>736</v>
      </c>
      <c r="F198" s="12">
        <f>((3.14*((0.5*F12)^2))/6.601)*C198</f>
        <v>1052.7405399828258</v>
      </c>
      <c r="G198" s="13">
        <f t="shared" si="17"/>
        <v>292.42792800694946</v>
      </c>
      <c r="H198" s="13">
        <f t="shared" si="18"/>
        <v>38.681593106372354</v>
      </c>
      <c r="I198" s="14">
        <f t="shared" si="19"/>
        <v>37898.65943938173</v>
      </c>
      <c r="J198" s="4">
        <f>I197*J12</f>
        <v>20792.612433909246</v>
      </c>
    </row>
    <row r="199" spans="2:10" ht="15">
      <c r="B199" s="18">
        <f t="shared" si="16"/>
        <v>3.61328125</v>
      </c>
      <c r="C199" s="9">
        <f t="shared" si="21"/>
        <v>1074.261561840187</v>
      </c>
      <c r="D199" s="7">
        <f t="shared" si="15"/>
        <v>370</v>
      </c>
      <c r="E199" s="15">
        <f t="shared" si="20"/>
        <v>740</v>
      </c>
      <c r="F199" s="12">
        <f>((3.14*((0.5*F12)^2))/6.601)*C199</f>
        <v>1074.3998927487712</v>
      </c>
      <c r="G199" s="13">
        <f t="shared" si="17"/>
        <v>298.44441489119197</v>
      </c>
      <c r="H199" s="13">
        <f t="shared" si="18"/>
        <v>39.47743808319195</v>
      </c>
      <c r="I199" s="14">
        <f t="shared" si="19"/>
        <v>38678.396138955766</v>
      </c>
      <c r="J199" s="4">
        <f>I198*J12</f>
        <v>21223.24928605377</v>
      </c>
    </row>
    <row r="200" spans="2:10" ht="15">
      <c r="B200" s="18">
        <f t="shared" si="16"/>
        <v>3.6328125</v>
      </c>
      <c r="C200" s="9">
        <f t="shared" si="21"/>
        <v>1096.216905274443</v>
      </c>
      <c r="D200" s="7">
        <f t="shared" si="15"/>
        <v>372</v>
      </c>
      <c r="E200" s="15">
        <f t="shared" si="20"/>
        <v>744</v>
      </c>
      <c r="F200" s="12">
        <f>((3.14*((0.5*F12)^2))/6.601)*C200</f>
        <v>1096.3580633367797</v>
      </c>
      <c r="G200" s="13">
        <f t="shared" si="17"/>
        <v>304.5439067260739</v>
      </c>
      <c r="H200" s="13">
        <f t="shared" si="18"/>
        <v>40.28426273540826</v>
      </c>
      <c r="I200" s="14">
        <f t="shared" si="19"/>
        <v>39468.89028012407</v>
      </c>
      <c r="J200" s="4">
        <f>I199*J12</f>
        <v>21659.901837815232</v>
      </c>
    </row>
    <row r="201" spans="2:10" ht="15">
      <c r="B201" s="18">
        <f t="shared" si="16"/>
        <v>3.65234375</v>
      </c>
      <c r="C201" s="9">
        <f t="shared" si="21"/>
        <v>1118.4713298014503</v>
      </c>
      <c r="D201" s="7">
        <f t="shared" si="15"/>
        <v>374</v>
      </c>
      <c r="E201" s="15">
        <f t="shared" si="20"/>
        <v>748</v>
      </c>
      <c r="F201" s="12">
        <f>((3.14*((0.5*F12)^2))/6.601)*C201</f>
        <v>1118.6153535297237</v>
      </c>
      <c r="G201" s="13">
        <f t="shared" si="17"/>
        <v>310.7264873401711</v>
      </c>
      <c r="H201" s="13">
        <f t="shared" si="18"/>
        <v>41.102078151643646</v>
      </c>
      <c r="I201" s="14">
        <f t="shared" si="19"/>
        <v>40270.15272707005</v>
      </c>
      <c r="J201" s="4">
        <f>I200*J12</f>
        <v>22102.57855686948</v>
      </c>
    </row>
    <row r="202" spans="2:10" ht="15">
      <c r="B202" s="18">
        <f t="shared" si="16"/>
        <v>3.671875</v>
      </c>
      <c r="C202" s="9">
        <f t="shared" si="21"/>
        <v>1141.0250220058624</v>
      </c>
      <c r="D202" s="7">
        <f t="shared" si="15"/>
        <v>376</v>
      </c>
      <c r="E202" s="15">
        <f t="shared" si="20"/>
        <v>752</v>
      </c>
      <c r="F202" s="12">
        <f>((3.14*((0.5*F12)^2))/6.601)*C202</f>
        <v>1141.171949936283</v>
      </c>
      <c r="G202" s="13">
        <f t="shared" si="17"/>
        <v>316.9922085692279</v>
      </c>
      <c r="H202" s="13">
        <f t="shared" si="18"/>
        <v>41.9308911885933</v>
      </c>
      <c r="I202" s="14">
        <f t="shared" si="19"/>
        <v>41082.190197706186</v>
      </c>
      <c r="J202" s="4">
        <f>I201*J12</f>
        <v>22551.28552715923</v>
      </c>
    </row>
    <row r="203" spans="2:10" ht="15">
      <c r="B203" s="18">
        <f t="shared" si="16"/>
        <v>3.69140625</v>
      </c>
      <c r="C203" s="9">
        <f t="shared" si="21"/>
        <v>1163.8780571833267</v>
      </c>
      <c r="D203" s="7">
        <f t="shared" si="15"/>
        <v>378</v>
      </c>
      <c r="E203" s="15">
        <f t="shared" si="20"/>
        <v>756</v>
      </c>
      <c r="F203" s="12">
        <f>((3.14*((0.5*F12)^2))/6.601)*C203</f>
        <v>1164.027927861801</v>
      </c>
      <c r="G203" s="13">
        <f t="shared" si="17"/>
        <v>323.3410913313953</v>
      </c>
      <c r="H203" s="13">
        <f t="shared" si="18"/>
        <v>42.77070461325493</v>
      </c>
      <c r="I203" s="14">
        <f t="shared" si="19"/>
        <v>41905.00540302483</v>
      </c>
      <c r="J203" s="4">
        <f>I202*J12</f>
        <v>23006.026510715466</v>
      </c>
    </row>
    <row r="204" spans="2:10" ht="15">
      <c r="B204" s="18">
        <f t="shared" si="16"/>
        <v>3.7109375</v>
      </c>
      <c r="C204" s="9">
        <f t="shared" si="21"/>
        <v>1187.0304040587798</v>
      </c>
      <c r="D204" s="7">
        <f t="shared" si="15"/>
        <v>380</v>
      </c>
      <c r="E204" s="15">
        <f t="shared" si="20"/>
        <v>760</v>
      </c>
      <c r="F204" s="12">
        <f>((3.14*((0.5*F12)^2))/6.601)*C204</f>
        <v>1187.1832560271864</v>
      </c>
      <c r="G204" s="13">
        <f t="shared" si="17"/>
        <v>329.7731269380369</v>
      </c>
      <c r="H204" s="13">
        <f t="shared" si="18"/>
        <v>43.62151727631869</v>
      </c>
      <c r="I204" s="14">
        <f t="shared" si="19"/>
        <v>42738.59721697871</v>
      </c>
      <c r="J204" s="4">
        <f>I203*J12</f>
        <v>23466.803025693906</v>
      </c>
    </row>
    <row r="205" spans="2:10" ht="15">
      <c r="B205" s="18">
        <f t="shared" si="16"/>
        <v>3.73046875</v>
      </c>
      <c r="C205" s="9">
        <f t="shared" si="21"/>
        <v>1210.481930394919</v>
      </c>
      <c r="D205" s="7">
        <f t="shared" si="15"/>
        <v>382</v>
      </c>
      <c r="E205" s="15">
        <f t="shared" si="20"/>
        <v>764</v>
      </c>
      <c r="F205" s="12">
        <f>((3.14*((0.5*F12)^2))/6.601)*C205</f>
        <v>1210.6378021781088</v>
      </c>
      <c r="G205" s="13">
        <f t="shared" si="17"/>
        <v>336.2882786518386</v>
      </c>
      <c r="H205" s="13">
        <f t="shared" si="18"/>
        <v>44.483324318269794</v>
      </c>
      <c r="I205" s="14">
        <f t="shared" si="19"/>
        <v>43582.96087841192</v>
      </c>
      <c r="J205" s="4">
        <f>I204*J12</f>
        <v>23933.61444150808</v>
      </c>
    </row>
    <row r="206" spans="2:10" ht="15">
      <c r="B206" s="18">
        <f t="shared" si="16"/>
        <v>3.75</v>
      </c>
      <c r="C206" s="9">
        <f t="shared" si="21"/>
        <v>1234.232409536664</v>
      </c>
      <c r="D206" s="7">
        <f t="shared" si="15"/>
        <v>384</v>
      </c>
      <c r="E206" s="15">
        <f t="shared" si="20"/>
        <v>768</v>
      </c>
      <c r="F206" s="12">
        <f>((3.14*((0.5*F12)^2))/6.601)*C206</f>
        <v>1234.3913396303024</v>
      </c>
      <c r="G206" s="13">
        <f t="shared" si="17"/>
        <v>342.88648350494867</v>
      </c>
      <c r="H206" s="13">
        <f t="shared" si="18"/>
        <v>45.35611740988733</v>
      </c>
      <c r="I206" s="14">
        <f t="shared" si="19"/>
        <v>44438.08822669089</v>
      </c>
      <c r="J206" s="4">
        <f>I205*J12</f>
        <v>24406.458091910677</v>
      </c>
    </row>
    <row r="207" spans="2:10" ht="15">
      <c r="B207" s="18">
        <f t="shared" si="16"/>
        <v>3.76953125</v>
      </c>
      <c r="C207" s="9">
        <f t="shared" si="21"/>
        <v>1258.281527936866</v>
      </c>
      <c r="D207" s="7">
        <f aca="true" t="shared" si="22" ref="D207:D270">B207/5*512</f>
        <v>386</v>
      </c>
      <c r="E207" s="15">
        <f t="shared" si="20"/>
        <v>772</v>
      </c>
      <c r="F207" s="12">
        <f>((3.14*((0.5*F12)^2))/6.601)*C207</f>
        <v>1258.443554796243</v>
      </c>
      <c r="G207" s="13">
        <f t="shared" si="17"/>
        <v>349.5676543897216</v>
      </c>
      <c r="H207" s="13">
        <f t="shared" si="18"/>
        <v>46.23988502880226</v>
      </c>
      <c r="I207" s="14">
        <f t="shared" si="19"/>
        <v>45303.967972664745</v>
      </c>
      <c r="J207" s="4">
        <f>I206*J12</f>
        <v>24885.3294069469</v>
      </c>
    </row>
    <row r="208" spans="2:10" ht="15">
      <c r="B208" s="18">
        <f aca="true" t="shared" si="23" ref="B208:B270">5/256+B207</f>
        <v>3.7890625</v>
      </c>
      <c r="C208" s="9">
        <f t="shared" si="21"/>
        <v>1282.6288937085556</v>
      </c>
      <c r="D208" s="7">
        <f t="shared" si="22"/>
        <v>388</v>
      </c>
      <c r="E208" s="15">
        <f t="shared" si="20"/>
        <v>776</v>
      </c>
      <c r="F208" s="12">
        <f>((3.14*((0.5*F12)^2))/6.601)*C208</f>
        <v>1282.7940557384986</v>
      </c>
      <c r="G208" s="13">
        <f aca="true" t="shared" si="24" ref="G208:G270">F208*0.277777778</f>
        <v>356.33168243464826</v>
      </c>
      <c r="H208" s="13">
        <f aca="true" t="shared" si="25" ref="H208:H269">F208*0.03674371</f>
        <v>47.134612773779224</v>
      </c>
      <c r="I208" s="14">
        <f aca="true" t="shared" si="26" ref="I208:I270">F208*36</f>
        <v>46180.58600658595</v>
      </c>
      <c r="J208" s="4">
        <f>I207*J12</f>
        <v>25370.222064692258</v>
      </c>
    </row>
    <row r="209" spans="2:10" ht="15">
      <c r="B209" s="18">
        <f t="shared" si="23"/>
        <v>3.80859375</v>
      </c>
      <c r="C209" s="9">
        <f t="shared" si="21"/>
        <v>1307.2740462515503</v>
      </c>
      <c r="D209" s="7">
        <f t="shared" si="22"/>
        <v>390</v>
      </c>
      <c r="E209" s="15">
        <f t="shared" si="20"/>
        <v>780</v>
      </c>
      <c r="F209" s="12">
        <f>((3.14*((0.5*F12)^2))/6.601)*C209</f>
        <v>1307.442381797576</v>
      </c>
      <c r="G209" s="13">
        <f t="shared" si="24"/>
        <v>363.17843967875825</v>
      </c>
      <c r="H209" s="13">
        <f t="shared" si="25"/>
        <v>48.04028371847941</v>
      </c>
      <c r="I209" s="14">
        <f t="shared" si="26"/>
        <v>47067.92574471274</v>
      </c>
      <c r="J209" s="4">
        <f>I208*J12</f>
        <v>25861.128163688136</v>
      </c>
    </row>
    <row r="210" spans="2:10" ht="15">
      <c r="B210" s="18">
        <f t="shared" si="23"/>
        <v>3.828125</v>
      </c>
      <c r="C210" s="9">
        <f t="shared" si="21"/>
        <v>1332.2164670012717</v>
      </c>
      <c r="D210" s="7">
        <f t="shared" si="22"/>
        <v>392</v>
      </c>
      <c r="E210" s="15">
        <f aca="true" t="shared" si="27" ref="E210:E270">B210/5*1024</f>
        <v>784</v>
      </c>
      <c r="F210" s="12">
        <f>((3.14*((0.5*F12)^2))/6.601)*C210</f>
        <v>1332.388014342122</v>
      </c>
      <c r="G210" s="13">
        <f t="shared" si="24"/>
        <v>370.1077820577867</v>
      </c>
      <c r="H210" s="13">
        <f t="shared" si="25"/>
        <v>48.95687880646277</v>
      </c>
      <c r="I210" s="14">
        <f t="shared" si="26"/>
        <v>47965.968516316396</v>
      </c>
      <c r="J210" s="4">
        <f>I209*J12</f>
        <v>26358.038417039137</v>
      </c>
    </row>
    <row r="211" spans="2:10" ht="15">
      <c r="B211" s="18">
        <f t="shared" si="23"/>
        <v>3.84765625</v>
      </c>
      <c r="C211" s="9">
        <f t="shared" si="21"/>
        <v>1357.4555913474614</v>
      </c>
      <c r="D211" s="7">
        <f t="shared" si="22"/>
        <v>394</v>
      </c>
      <c r="E211" s="15">
        <f t="shared" si="27"/>
        <v>788</v>
      </c>
      <c r="F211" s="12">
        <f>((3.14*((0.5*F12)^2))/6.601)*C211</f>
        <v>1357.6303886891744</v>
      </c>
      <c r="G211" s="13">
        <f t="shared" si="24"/>
        <v>377.11955271535516</v>
      </c>
      <c r="H211" s="13">
        <f t="shared" si="25"/>
        <v>49.884377289182304</v>
      </c>
      <c r="I211" s="14">
        <f t="shared" si="26"/>
        <v>48874.69399281028</v>
      </c>
      <c r="J211" s="4">
        <f>I210*J12</f>
        <v>26860.942369137185</v>
      </c>
    </row>
    <row r="212" spans="2:10" ht="15">
      <c r="B212" s="18">
        <f t="shared" si="23"/>
        <v>3.8671875</v>
      </c>
      <c r="C212" s="9">
        <f t="shared" si="21"/>
        <v>1382.9908217743941</v>
      </c>
      <c r="D212" s="7">
        <f t="shared" si="22"/>
        <v>396</v>
      </c>
      <c r="E212" s="15">
        <f t="shared" si="27"/>
        <v>792</v>
      </c>
      <c r="F212" s="12">
        <f>((3.14*((0.5*F12)^2))/6.601)*C212</f>
        <v>1383.1689072460667</v>
      </c>
      <c r="G212" s="13">
        <f t="shared" si="24"/>
        <v>384.2135856535005</v>
      </c>
      <c r="H212" s="13">
        <f t="shared" si="25"/>
        <v>50.82275720886637</v>
      </c>
      <c r="I212" s="14">
        <f t="shared" si="26"/>
        <v>49794.0806608584</v>
      </c>
      <c r="J212" s="4">
        <f>I211*J12</f>
        <v>27369.82863597376</v>
      </c>
    </row>
    <row r="213" spans="2:10" ht="15">
      <c r="B213" s="18">
        <f t="shared" si="23"/>
        <v>3.88671875</v>
      </c>
      <c r="C213" s="9">
        <f t="shared" si="21"/>
        <v>1408.821542270627</v>
      </c>
      <c r="D213" s="7">
        <f t="shared" si="22"/>
        <v>398</v>
      </c>
      <c r="E213" s="15">
        <f t="shared" si="27"/>
        <v>796</v>
      </c>
      <c r="F213" s="12">
        <f>((3.14*((0.5*F12)^2))/6.601)*C213</f>
        <v>1409.0029539220332</v>
      </c>
      <c r="G213" s="13">
        <f t="shared" si="24"/>
        <v>391.38970973589875</v>
      </c>
      <c r="H213" s="13">
        <f t="shared" si="25"/>
        <v>51.771995928054544</v>
      </c>
      <c r="I213" s="14">
        <f t="shared" si="26"/>
        <v>50724.1063411932</v>
      </c>
      <c r="J213" s="4">
        <f>I212*J12</f>
        <v>27884.68517008071</v>
      </c>
    </row>
    <row r="214" spans="2:10" ht="15">
      <c r="B214" s="18">
        <f t="shared" si="23"/>
        <v>3.90625</v>
      </c>
      <c r="C214" s="9">
        <f t="shared" si="21"/>
        <v>1434.9471340607852</v>
      </c>
      <c r="D214" s="7">
        <f t="shared" si="22"/>
        <v>400</v>
      </c>
      <c r="E214" s="15">
        <f t="shared" si="27"/>
        <v>800</v>
      </c>
      <c r="F214" s="12">
        <f>((3.14*((0.5*F12)^2))/6.601)*C214</f>
        <v>1435.1319098620204</v>
      </c>
      <c r="G214" s="13">
        <f t="shared" si="24"/>
        <v>398.64775305836827</v>
      </c>
      <c r="H214" s="13">
        <f t="shared" si="25"/>
        <v>52.73207070771622</v>
      </c>
      <c r="I214" s="14">
        <f t="shared" si="26"/>
        <v>51664.748755032735</v>
      </c>
      <c r="J214" s="4">
        <f>I213*J12</f>
        <v>28405.499551068195</v>
      </c>
    </row>
    <row r="215" spans="2:10" ht="15">
      <c r="B215" s="18">
        <f t="shared" si="23"/>
        <v>3.92578125</v>
      </c>
      <c r="C215" s="9">
        <f t="shared" si="21"/>
        <v>1461.3669927114024</v>
      </c>
      <c r="D215" s="7">
        <f t="shared" si="22"/>
        <v>402</v>
      </c>
      <c r="E215" s="15">
        <f t="shared" si="27"/>
        <v>804</v>
      </c>
      <c r="F215" s="12">
        <f>((3.14*((0.5*F12)^2))/6.601)*C215</f>
        <v>1461.5551705547302</v>
      </c>
      <c r="G215" s="13">
        <f t="shared" si="24"/>
        <v>405.98754770110395</v>
      </c>
      <c r="H215" s="13">
        <f t="shared" si="25"/>
        <v>53.70295933586355</v>
      </c>
      <c r="I215" s="14">
        <f t="shared" si="26"/>
        <v>52615.986139970286</v>
      </c>
      <c r="J215" s="4">
        <f>I214*J12</f>
        <v>28932.259302818333</v>
      </c>
    </row>
    <row r="216" spans="2:10" ht="15">
      <c r="B216" s="18">
        <f t="shared" si="23"/>
        <v>3.9453125</v>
      </c>
      <c r="C216" s="9">
        <f t="shared" si="21"/>
        <v>1488.0805466627935</v>
      </c>
      <c r="D216" s="7">
        <f t="shared" si="22"/>
        <v>404</v>
      </c>
      <c r="E216" s="15">
        <f t="shared" si="27"/>
        <v>808</v>
      </c>
      <c r="F216" s="12">
        <f>((3.14*((0.5*F12)^2))/6.601)*C216</f>
        <v>1488.2721643668785</v>
      </c>
      <c r="G216" s="13">
        <f t="shared" si="24"/>
        <v>413.4089348770823</v>
      </c>
      <c r="H216" s="13">
        <f t="shared" si="25"/>
        <v>54.684640808568915</v>
      </c>
      <c r="I216" s="14">
        <f t="shared" si="26"/>
        <v>53577.79791720763</v>
      </c>
      <c r="J216" s="4">
        <f>I215*J12</f>
        <v>29464.952238383365</v>
      </c>
    </row>
    <row r="217" spans="2:10" ht="15">
      <c r="B217" s="18">
        <f t="shared" si="23"/>
        <v>3.96484375</v>
      </c>
      <c r="C217" s="9">
        <f t="shared" si="21"/>
        <v>1515.0872772421571</v>
      </c>
      <c r="D217" s="7">
        <f t="shared" si="22"/>
        <v>406</v>
      </c>
      <c r="E217" s="15">
        <f t="shared" si="27"/>
        <v>812</v>
      </c>
      <c r="F217" s="12">
        <f>((3.14*((0.5*F12)^2))/6.601)*C217</f>
        <v>1515.2823725588755</v>
      </c>
      <c r="G217" s="13">
        <f t="shared" si="24"/>
        <v>420.91177049197256</v>
      </c>
      <c r="H217" s="13">
        <f t="shared" si="25"/>
        <v>55.67709606541528</v>
      </c>
      <c r="I217" s="14">
        <f t="shared" si="26"/>
        <v>54550.16541211952</v>
      </c>
      <c r="J217" s="4">
        <f>I216*J12</f>
        <v>30003.566833636276</v>
      </c>
    </row>
    <row r="218" spans="2:10" ht="15">
      <c r="B218" s="18">
        <f t="shared" si="23"/>
        <v>3.984375</v>
      </c>
      <c r="C218" s="9">
        <f t="shared" si="21"/>
        <v>1542.3867402098622</v>
      </c>
      <c r="D218" s="7">
        <f t="shared" si="22"/>
        <v>408</v>
      </c>
      <c r="E218" s="15">
        <f t="shared" si="27"/>
        <v>816</v>
      </c>
      <c r="F218" s="12">
        <f>((3.14*((0.5*F12)^2))/6.601)*C218</f>
        <v>1542.585350833886</v>
      </c>
      <c r="G218" s="13">
        <f t="shared" si="24"/>
        <v>428.49593112998724</v>
      </c>
      <c r="H218" s="13">
        <f t="shared" si="25"/>
        <v>56.68030878128856</v>
      </c>
      <c r="I218" s="14">
        <f t="shared" si="26"/>
        <v>55533.072630019895</v>
      </c>
      <c r="J218" s="4">
        <f>I217*J12</f>
        <v>30548.092630786934</v>
      </c>
    </row>
    <row r="219" spans="2:10" ht="15">
      <c r="B219" s="18">
        <f t="shared" si="23"/>
        <v>4.00390625</v>
      </c>
      <c r="C219" s="9">
        <f t="shared" si="21"/>
        <v>1569.9785888979022</v>
      </c>
      <c r="D219" s="7">
        <f t="shared" si="22"/>
        <v>410</v>
      </c>
      <c r="E219" s="15">
        <f t="shared" si="27"/>
        <v>820</v>
      </c>
      <c r="F219" s="12">
        <f>((3.14*((0.5*F12)^2))/6.601)*C219</f>
        <v>1570.1807524792634</v>
      </c>
      <c r="G219" s="13">
        <f t="shared" si="24"/>
        <v>436.16132048205776</v>
      </c>
      <c r="H219" s="13">
        <f t="shared" si="25"/>
        <v>57.694266216679836</v>
      </c>
      <c r="I219" s="14">
        <f t="shared" si="26"/>
        <v>56526.507089253486</v>
      </c>
      <c r="J219" s="4">
        <f>I218*J12</f>
        <v>31098.520672811144</v>
      </c>
    </row>
    <row r="220" spans="2:10" ht="15">
      <c r="B220" s="18">
        <f t="shared" si="23"/>
        <v>4.0234375</v>
      </c>
      <c r="C220" s="9">
        <f t="shared" si="21"/>
        <v>1597.8625989930733</v>
      </c>
      <c r="D220" s="7">
        <f t="shared" si="22"/>
        <v>412</v>
      </c>
      <c r="E220" s="15">
        <f t="shared" si="27"/>
        <v>824</v>
      </c>
      <c r="F220" s="12">
        <f>((3.14*((0.5*F12)^2))/6.601)*C220</f>
        <v>1598.0683531529198</v>
      </c>
      <c r="G220" s="13">
        <f t="shared" si="24"/>
        <v>443.90787623093735</v>
      </c>
      <c r="H220" s="13">
        <f t="shared" si="25"/>
        <v>58.71896012842847</v>
      </c>
      <c r="I220" s="14">
        <f t="shared" si="26"/>
        <v>57530.46071350511</v>
      </c>
      <c r="J220" s="4">
        <f>I219*J12</f>
        <v>31654.843969981954</v>
      </c>
    </row>
    <row r="221" spans="2:10" ht="15">
      <c r="B221" s="18">
        <f t="shared" si="23"/>
        <v>4.04296875</v>
      </c>
      <c r="C221" s="9">
        <f t="shared" si="21"/>
        <v>1626.0386950246466</v>
      </c>
      <c r="D221" s="7">
        <f t="shared" si="22"/>
        <v>414</v>
      </c>
      <c r="E221" s="15">
        <f t="shared" si="27"/>
        <v>828</v>
      </c>
      <c r="F221" s="12">
        <f>((3.14*((0.5*F12)^2))/6.601)*C221</f>
        <v>1626.2480773744078</v>
      </c>
      <c r="G221" s="13">
        <f t="shared" si="24"/>
        <v>451.735577409835</v>
      </c>
      <c r="H221" s="13">
        <f t="shared" si="25"/>
        <v>59.7543877431028</v>
      </c>
      <c r="I221" s="14">
        <f t="shared" si="26"/>
        <v>58544.93078547868</v>
      </c>
      <c r="J221" s="4">
        <f>I220*J12</f>
        <v>32217.057999562865</v>
      </c>
    </row>
    <row r="222" spans="2:10" ht="15">
      <c r="B222" s="18">
        <f t="shared" si="23"/>
        <v>4.0625</v>
      </c>
      <c r="C222" s="9">
        <f t="shared" si="21"/>
        <v>1654.5069786115637</v>
      </c>
      <c r="D222" s="7">
        <f t="shared" si="22"/>
        <v>416</v>
      </c>
      <c r="E222" s="15">
        <f t="shared" si="27"/>
        <v>832</v>
      </c>
      <c r="F222" s="12">
        <f>((3.14*((0.5*F12)^2))/6.601)*C222</f>
        <v>1654.7200267757544</v>
      </c>
      <c r="G222" s="13">
        <f t="shared" si="24"/>
        <v>459.6444522498695</v>
      </c>
      <c r="H222" s="13">
        <f t="shared" si="25"/>
        <v>60.80055279504055</v>
      </c>
      <c r="I222" s="14">
        <f t="shared" si="26"/>
        <v>59569.92096392716</v>
      </c>
      <c r="J222" s="4">
        <f>I221*J12</f>
        <v>32785.161239868066</v>
      </c>
    </row>
    <row r="223" spans="2:10" ht="15">
      <c r="B223" s="18">
        <f t="shared" si="23"/>
        <v>4.08203125</v>
      </c>
      <c r="C223" s="9">
        <f t="shared" si="21"/>
        <v>1683.2677585314814</v>
      </c>
      <c r="D223" s="7">
        <f t="shared" si="22"/>
        <v>418</v>
      </c>
      <c r="E223" s="15">
        <f t="shared" si="27"/>
        <v>836</v>
      </c>
      <c r="F223" s="12">
        <f>((3.14*((0.5*F12)^2))/6.601)*C223</f>
        <v>1683.484510174377</v>
      </c>
      <c r="G223" s="13">
        <f t="shared" si="24"/>
        <v>467.6345865336568</v>
      </c>
      <c r="H223" s="13">
        <f t="shared" si="25"/>
        <v>61.857466631339356</v>
      </c>
      <c r="I223" s="14">
        <f t="shared" si="26"/>
        <v>60605.44236627757</v>
      </c>
      <c r="J223" s="4">
        <f>I222*J12</f>
        <v>33359.155739799215</v>
      </c>
    </row>
    <row r="224" spans="2:10" ht="15">
      <c r="B224" s="18">
        <f t="shared" si="23"/>
        <v>4.1015625</v>
      </c>
      <c r="C224" s="9">
        <f t="shared" si="21"/>
        <v>1712.3215826670057</v>
      </c>
      <c r="D224" s="7">
        <f t="shared" si="22"/>
        <v>420</v>
      </c>
      <c r="E224" s="15">
        <f t="shared" si="27"/>
        <v>840</v>
      </c>
      <c r="F224" s="12">
        <f>((3.14*((0.5*F12)^2))/6.601)*C224</f>
        <v>1712.542075523432</v>
      </c>
      <c r="G224" s="13">
        <f t="shared" si="24"/>
        <v>475.7061324704071</v>
      </c>
      <c r="H224" s="13">
        <f t="shared" si="25"/>
        <v>62.925149385831084</v>
      </c>
      <c r="I224" s="14">
        <f t="shared" si="26"/>
        <v>61651.51471884355</v>
      </c>
      <c r="J224" s="4">
        <f>I223*J12</f>
        <v>33939.047725115444</v>
      </c>
    </row>
    <row r="225" spans="2:10" ht="15">
      <c r="B225" s="18">
        <f t="shared" si="23"/>
        <v>4.12109375</v>
      </c>
      <c r="C225" s="9">
        <f t="shared" si="21"/>
        <v>1741.6692718944978</v>
      </c>
      <c r="D225" s="7">
        <f t="shared" si="22"/>
        <v>422</v>
      </c>
      <c r="E225" s="15">
        <f t="shared" si="27"/>
        <v>844</v>
      </c>
      <c r="F225" s="12">
        <f>((3.14*((0.5*F12)^2))/6.601)*C225</f>
        <v>1741.893543804983</v>
      </c>
      <c r="G225" s="13">
        <f t="shared" si="24"/>
        <v>483.8593181106938</v>
      </c>
      <c r="H225" s="13">
        <f t="shared" si="25"/>
        <v>64.00363122444259</v>
      </c>
      <c r="I225" s="14">
        <f t="shared" si="26"/>
        <v>62708.16757697939</v>
      </c>
      <c r="J225" s="4">
        <f>I224*J12</f>
        <v>34524.84824255239</v>
      </c>
    </row>
    <row r="226" spans="2:10" ht="15">
      <c r="B226" s="18">
        <f t="shared" si="23"/>
        <v>4.140625</v>
      </c>
      <c r="C226" s="9">
        <f t="shared" si="21"/>
        <v>1771.311955969053</v>
      </c>
      <c r="D226" s="7">
        <f t="shared" si="22"/>
        <v>424</v>
      </c>
      <c r="E226" s="15">
        <f t="shared" si="27"/>
        <v>848</v>
      </c>
      <c r="F226" s="12">
        <f>((3.14*((0.5*F12)^2))/6.601)*C226</f>
        <v>1771.5400449196025</v>
      </c>
      <c r="G226" s="13">
        <f t="shared" si="24"/>
        <v>492.09445731578734</v>
      </c>
      <c r="H226" s="13">
        <f t="shared" si="25"/>
        <v>65.09295366391284</v>
      </c>
      <c r="I226" s="14">
        <f t="shared" si="26"/>
        <v>63775.44161710569</v>
      </c>
      <c r="J226" s="4">
        <f>I225*J12</f>
        <v>35116.57384310846</v>
      </c>
    </row>
    <row r="227" spans="2:10" ht="15">
      <c r="B227" s="18">
        <f t="shared" si="23"/>
        <v>4.16015625</v>
      </c>
      <c r="C227" s="9">
        <f t="shared" si="21"/>
        <v>1801.251111478021</v>
      </c>
      <c r="D227" s="7">
        <f t="shared" si="22"/>
        <v>426</v>
      </c>
      <c r="E227" s="15">
        <f t="shared" si="27"/>
        <v>852</v>
      </c>
      <c r="F227" s="12">
        <f>((3.14*((0.5*F12)^2))/6.601)*C227</f>
        <v>1801.4830556447773</v>
      </c>
      <c r="G227" s="13">
        <f t="shared" si="24"/>
        <v>500.41196030165656</v>
      </c>
      <c r="H227" s="13">
        <f t="shared" si="25"/>
        <v>66.19317096652556</v>
      </c>
      <c r="I227" s="14">
        <f t="shared" si="26"/>
        <v>64853.390003211985</v>
      </c>
      <c r="J227" s="4">
        <f>I226*J12</f>
        <v>35714.247305579185</v>
      </c>
    </row>
    <row r="228" spans="2:10" ht="15">
      <c r="B228" s="18">
        <f t="shared" si="23"/>
        <v>4.1796875</v>
      </c>
      <c r="C228" s="9">
        <f t="shared" si="21"/>
        <v>1831.4886019138794</v>
      </c>
      <c r="D228" s="7">
        <f t="shared" si="22"/>
        <v>428</v>
      </c>
      <c r="E228" s="15">
        <f t="shared" si="27"/>
        <v>856</v>
      </c>
      <c r="F228" s="12">
        <f>((3.14*((0.5*F12)^2))/6.601)*C228</f>
        <v>1831.7244397129446</v>
      </c>
      <c r="G228" s="13">
        <f t="shared" si="24"/>
        <v>508.81234477175667</v>
      </c>
      <c r="H228" s="13">
        <f t="shared" si="25"/>
        <v>67.30435161272491</v>
      </c>
      <c r="I228" s="14">
        <f t="shared" si="26"/>
        <v>65942.079829666</v>
      </c>
      <c r="J228" s="4">
        <f>I227*J12</f>
        <v>36317.89840179872</v>
      </c>
    </row>
    <row r="229" spans="2:10" ht="15">
      <c r="B229" s="18">
        <f t="shared" si="23"/>
        <v>4.19921875</v>
      </c>
      <c r="C229" s="9">
        <f aca="true" t="shared" si="28" ref="C229:C270">636.90709-2744.5944*B229+4837.1695*B229^2-4596.4131*B229^3+2595.4257*B229^4-888.41179*B229^5+182.22016*B229^6-20.518702*B229^7+0.97337289*B229^8</f>
        <v>1862.0267199433292</v>
      </c>
      <c r="D229" s="7">
        <f t="shared" si="22"/>
        <v>430</v>
      </c>
      <c r="E229" s="15">
        <f t="shared" si="27"/>
        <v>860</v>
      </c>
      <c r="F229" s="12">
        <f>((3.14*((0.5*F12)^2))/6.601)*C229</f>
        <v>1862.266490086028</v>
      </c>
      <c r="G229" s="13">
        <f t="shared" si="24"/>
        <v>517.2962476599558</v>
      </c>
      <c r="H229" s="13">
        <f t="shared" si="25"/>
        <v>68.42657985443888</v>
      </c>
      <c r="I229" s="14">
        <f t="shared" si="26"/>
        <v>67041.593643097</v>
      </c>
      <c r="J229" s="4">
        <f>I228*J12</f>
        <v>36927.56470461297</v>
      </c>
    </row>
    <row r="230" spans="2:10" ht="15">
      <c r="B230" s="18">
        <f t="shared" si="23"/>
        <v>4.21875</v>
      </c>
      <c r="C230" s="9">
        <f t="shared" si="28"/>
        <v>1892.8682319229847</v>
      </c>
      <c r="D230" s="7">
        <f t="shared" si="22"/>
        <v>432</v>
      </c>
      <c r="E230" s="15">
        <f t="shared" si="27"/>
        <v>864</v>
      </c>
      <c r="F230" s="12">
        <f>((3.14*((0.5*F12)^2))/6.601)*C230</f>
        <v>1893.111973476861</v>
      </c>
      <c r="G230" s="13">
        <f t="shared" si="24"/>
        <v>525.8644374975974</v>
      </c>
      <c r="H230" s="13">
        <f t="shared" si="25"/>
        <v>69.55995735096147</v>
      </c>
      <c r="I230" s="14">
        <f t="shared" si="26"/>
        <v>68152.031045167</v>
      </c>
      <c r="J230" s="4">
        <f>I229*J12</f>
        <v>37543.292440134326</v>
      </c>
    </row>
    <row r="231" spans="2:10" ht="15">
      <c r="B231" s="18">
        <f t="shared" si="23"/>
        <v>4.23828125</v>
      </c>
      <c r="C231" s="9">
        <f t="shared" si="28"/>
        <v>1924.0164247390057</v>
      </c>
      <c r="D231" s="7">
        <f t="shared" si="22"/>
        <v>434</v>
      </c>
      <c r="E231" s="15">
        <f t="shared" si="27"/>
        <v>868</v>
      </c>
      <c r="F231" s="12">
        <f>((3.14*((0.5*F12)^2))/6.601)*C231</f>
        <v>1924.2641771948504</v>
      </c>
      <c r="G231" s="13">
        <f t="shared" si="24"/>
        <v>534.5178274261838</v>
      </c>
      <c r="H231" s="13">
        <f t="shared" si="25"/>
        <v>70.7046048902362</v>
      </c>
      <c r="I231" s="14">
        <f t="shared" si="26"/>
        <v>69273.51037901461</v>
      </c>
      <c r="J231" s="4">
        <f>I230*J12</f>
        <v>38165.13738529352</v>
      </c>
    </row>
    <row r="232" spans="2:10" ht="15">
      <c r="B232" s="18">
        <f t="shared" si="23"/>
        <v>4.2578125</v>
      </c>
      <c r="C232" s="9">
        <f t="shared" si="28"/>
        <v>1955.4751550308574</v>
      </c>
      <c r="D232" s="7">
        <f t="shared" si="22"/>
        <v>436</v>
      </c>
      <c r="E232" s="15">
        <f t="shared" si="27"/>
        <v>872</v>
      </c>
      <c r="F232" s="12">
        <f>((3.14*((0.5*F12)^2))/6.601)*C232</f>
        <v>1955.7269583760747</v>
      </c>
      <c r="G232" s="13">
        <f t="shared" si="24"/>
        <v>543.2574888724045</v>
      </c>
      <c r="H232" s="13">
        <f t="shared" si="25"/>
        <v>71.86066419775256</v>
      </c>
      <c r="I232" s="14">
        <f t="shared" si="26"/>
        <v>70406.17050153868</v>
      </c>
      <c r="J232" s="4">
        <f>I231*J12</f>
        <v>38793.16581224818</v>
      </c>
    </row>
    <row r="233" spans="2:10" ht="15">
      <c r="B233" s="18">
        <f t="shared" si="23"/>
        <v>4.27734375</v>
      </c>
      <c r="C233" s="9">
        <f t="shared" si="28"/>
        <v>1987.248900865583</v>
      </c>
      <c r="D233" s="7">
        <f t="shared" si="22"/>
        <v>438</v>
      </c>
      <c r="E233" s="15">
        <f t="shared" si="27"/>
        <v>876</v>
      </c>
      <c r="F233" s="12">
        <f>((3.14*((0.5*F12)^2))/6.601)*C233</f>
        <v>1987.5047956642102</v>
      </c>
      <c r="G233" s="13">
        <f t="shared" si="24"/>
        <v>552.0846659039482</v>
      </c>
      <c r="H233" s="13">
        <f t="shared" si="25"/>
        <v>73.02829983549499</v>
      </c>
      <c r="I233" s="14">
        <f t="shared" si="26"/>
        <v>71550.17264391156</v>
      </c>
      <c r="J233" s="4">
        <f>I232*J12</f>
        <v>39427.45548086167</v>
      </c>
    </row>
    <row r="234" spans="2:10" ht="15">
      <c r="B234" s="18">
        <f t="shared" si="23"/>
        <v>4.296875</v>
      </c>
      <c r="C234" s="9">
        <f t="shared" si="28"/>
        <v>2019.3428159335308</v>
      </c>
      <c r="D234" s="7">
        <f t="shared" si="22"/>
        <v>440</v>
      </c>
      <c r="E234" s="15">
        <f t="shared" si="27"/>
        <v>880</v>
      </c>
      <c r="F234" s="12">
        <f>((3.14*((0.5*F12)^2))/6.601)*C234</f>
        <v>2019.602843413238</v>
      </c>
      <c r="G234" s="13">
        <f t="shared" si="24"/>
        <v>561.0007902858111</v>
      </c>
      <c r="H234" s="13">
        <f t="shared" si="25"/>
        <v>74.20770119355142</v>
      </c>
      <c r="I234" s="14">
        <f t="shared" si="26"/>
        <v>72705.70236287656</v>
      </c>
      <c r="J234" s="4">
        <f>I233*J12</f>
        <v>40068.096680590475</v>
      </c>
    </row>
    <row r="235" spans="2:10" ht="15">
      <c r="B235" s="18">
        <f t="shared" si="23"/>
        <v>4.31640625</v>
      </c>
      <c r="C235" s="9">
        <f t="shared" si="28"/>
        <v>2051.762786333784</v>
      </c>
      <c r="D235" s="7">
        <f t="shared" si="22"/>
        <v>442</v>
      </c>
      <c r="E235" s="15">
        <f t="shared" si="27"/>
        <v>884</v>
      </c>
      <c r="F235" s="12">
        <f>((3.14*((0.5*F12)^2))/6.601)*C235</f>
        <v>2052.0269884801837</v>
      </c>
      <c r="G235" s="13">
        <f t="shared" si="24"/>
        <v>570.007497256057</v>
      </c>
      <c r="H235" s="13">
        <f t="shared" si="25"/>
        <v>75.39908457688921</v>
      </c>
      <c r="I235" s="14">
        <f t="shared" si="26"/>
        <v>73872.9715852866</v>
      </c>
      <c r="J235" s="4">
        <f>I234*J12</f>
        <v>40715.19332321088</v>
      </c>
    </row>
    <row r="236" spans="2:10" ht="15">
      <c r="B236" s="18">
        <f t="shared" si="23"/>
        <v>4.3359375</v>
      </c>
      <c r="C236" s="9">
        <f t="shared" si="28"/>
        <v>2084.5154900131456</v>
      </c>
      <c r="D236" s="7">
        <f t="shared" si="22"/>
        <v>444</v>
      </c>
      <c r="E236" s="15">
        <f t="shared" si="27"/>
        <v>888</v>
      </c>
      <c r="F236" s="12">
        <f>((3.14*((0.5*F12)^2))/6.601)*C236</f>
        <v>2084.7839096717603</v>
      </c>
      <c r="G236" s="13">
        <f t="shared" si="24"/>
        <v>579.1066420387742</v>
      </c>
      <c r="H236" s="13">
        <f t="shared" si="25"/>
        <v>76.60269538964535</v>
      </c>
      <c r="I236" s="14">
        <f t="shared" si="26"/>
        <v>75052.22074818338</v>
      </c>
      <c r="J236" s="4">
        <f>I235*J12</f>
        <v>41368.86408776051</v>
      </c>
    </row>
    <row r="237" spans="2:10" ht="15">
      <c r="B237" s="18">
        <f t="shared" si="23"/>
        <v>4.35546875</v>
      </c>
      <c r="C237" s="9">
        <f t="shared" si="28"/>
        <v>2117.6084589402453</v>
      </c>
      <c r="D237" s="7">
        <f t="shared" si="22"/>
        <v>446</v>
      </c>
      <c r="E237" s="15">
        <f t="shared" si="27"/>
        <v>892</v>
      </c>
      <c r="F237" s="12">
        <f>((3.14*((0.5*F12)^2))/6.601)*C237</f>
        <v>2117.881139926475</v>
      </c>
      <c r="G237" s="13">
        <f t="shared" si="24"/>
        <v>588.3003171168833</v>
      </c>
      <c r="H237" s="13">
        <f t="shared" si="25"/>
        <v>77.81881041992781</v>
      </c>
      <c r="I237" s="14">
        <f t="shared" si="26"/>
        <v>76243.7210373531</v>
      </c>
      <c r="J237" s="4">
        <f>I236*J12</f>
        <v>42029.24361898269</v>
      </c>
    </row>
    <row r="238" spans="2:10" ht="15">
      <c r="B238" s="18">
        <f t="shared" si="23"/>
        <v>4.375</v>
      </c>
      <c r="C238" s="9">
        <f t="shared" si="28"/>
        <v>2151.050144072622</v>
      </c>
      <c r="D238" s="7">
        <f t="shared" si="22"/>
        <v>448</v>
      </c>
      <c r="E238" s="15">
        <f t="shared" si="27"/>
        <v>896</v>
      </c>
      <c r="F238" s="12">
        <f>((3.14*((0.5*F12)^2))/6.601)*C238</f>
        <v>2151.327131290084</v>
      </c>
      <c r="G238" s="13">
        <f t="shared" si="24"/>
        <v>597.5908702808737</v>
      </c>
      <c r="H238" s="13">
        <f t="shared" si="25"/>
        <v>79.04774022725476</v>
      </c>
      <c r="I238" s="14">
        <f t="shared" si="26"/>
        <v>77447.77672644301</v>
      </c>
      <c r="J238" s="4">
        <f>I237*J12</f>
        <v>42696.48378091774</v>
      </c>
    </row>
    <row r="239" spans="2:10" ht="15">
      <c r="B239" s="18">
        <f t="shared" si="23"/>
        <v>4.39453125</v>
      </c>
      <c r="C239" s="9">
        <f t="shared" si="28"/>
        <v>2184.8499831991794</v>
      </c>
      <c r="D239" s="7">
        <f t="shared" si="22"/>
        <v>450</v>
      </c>
      <c r="E239" s="15">
        <f t="shared" si="27"/>
        <v>900</v>
      </c>
      <c r="F239" s="12">
        <f>((3.14*((0.5*F12)^2))/6.601)*C239</f>
        <v>2185.131322766779</v>
      </c>
      <c r="G239" s="13">
        <f t="shared" si="24"/>
        <v>606.9809234763566</v>
      </c>
      <c r="H239" s="13">
        <f t="shared" si="25"/>
        <v>80.28983163565891</v>
      </c>
      <c r="I239" s="14">
        <f t="shared" si="26"/>
        <v>78664.72761960403</v>
      </c>
      <c r="J239" s="4">
        <f>I238*J12</f>
        <v>43370.75496680809</v>
      </c>
    </row>
    <row r="240" spans="2:10" ht="15">
      <c r="B240" s="18">
        <f t="shared" si="23"/>
        <v>4.4140625</v>
      </c>
      <c r="C240" s="9">
        <f t="shared" si="28"/>
        <v>2219.0184717270313</v>
      </c>
      <c r="D240" s="7">
        <f t="shared" si="22"/>
        <v>452</v>
      </c>
      <c r="E240" s="15">
        <f t="shared" si="27"/>
        <v>904</v>
      </c>
      <c r="F240" s="12">
        <f>((3.14*((0.5*F12)^2))/6.601)*C240</f>
        <v>2219.30421111515</v>
      </c>
      <c r="G240" s="13">
        <f t="shared" si="24"/>
        <v>616.4733924696092</v>
      </c>
      <c r="H240" s="13">
        <f t="shared" si="25"/>
        <v>81.54547033499384</v>
      </c>
      <c r="I240" s="14">
        <f t="shared" si="26"/>
        <v>79894.9516001454</v>
      </c>
      <c r="J240" s="4">
        <f>I239*J12</f>
        <v>44052.24746697826</v>
      </c>
    </row>
    <row r="241" spans="2:10" ht="15">
      <c r="B241" s="18">
        <f t="shared" si="23"/>
        <v>4.43359375</v>
      </c>
      <c r="C241" s="9">
        <f t="shared" si="28"/>
        <v>2253.5672364817874</v>
      </c>
      <c r="D241" s="7">
        <f t="shared" si="22"/>
        <v>454</v>
      </c>
      <c r="E241" s="15">
        <f t="shared" si="27"/>
        <v>908</v>
      </c>
      <c r="F241" s="12">
        <f>((3.14*((0.5*F12)^2))/6.601)*C241</f>
        <v>2253.8574246579747</v>
      </c>
      <c r="G241" s="13">
        <f t="shared" si="24"/>
        <v>626.0715073502946</v>
      </c>
      <c r="H241" s="13">
        <f t="shared" si="25"/>
        <v>82.81508359297946</v>
      </c>
      <c r="I241" s="14">
        <f t="shared" si="26"/>
        <v>81138.86728768708</v>
      </c>
      <c r="J241" s="4">
        <f>I240*J12</f>
        <v>44741.17289608143</v>
      </c>
    </row>
    <row r="242" spans="2:10" ht="15">
      <c r="B242" s="18">
        <f t="shared" si="23"/>
        <v>4.453125</v>
      </c>
      <c r="C242" s="9">
        <f t="shared" si="28"/>
        <v>2288.509112607164</v>
      </c>
      <c r="D242" s="7">
        <f t="shared" si="22"/>
        <v>456</v>
      </c>
      <c r="E242" s="15">
        <f t="shared" si="27"/>
        <v>912</v>
      </c>
      <c r="F242" s="12">
        <f>((3.14*((0.5*F12)^2))/6.601)*C242</f>
        <v>2288.80380019173</v>
      </c>
      <c r="G242" s="13">
        <f t="shared" si="24"/>
        <v>635.7788338952146</v>
      </c>
      <c r="H242" s="13">
        <f t="shared" si="25"/>
        <v>84.09914308114286</v>
      </c>
      <c r="I242" s="14">
        <f t="shared" si="26"/>
        <v>82396.93680690227</v>
      </c>
      <c r="J242" s="4">
        <f>I241*J12</f>
        <v>45437.76568110477</v>
      </c>
    </row>
    <row r="243" spans="2:10" ht="15">
      <c r="B243" s="18">
        <f t="shared" si="23"/>
        <v>4.47265625</v>
      </c>
      <c r="C243" s="9">
        <f t="shared" si="28"/>
        <v>2323.8582236256916</v>
      </c>
      <c r="D243" s="7">
        <f t="shared" si="22"/>
        <v>458</v>
      </c>
      <c r="E243" s="15">
        <f t="shared" si="27"/>
        <v>916</v>
      </c>
      <c r="F243" s="12">
        <f>((3.14*((0.5*F12)^2))/6.601)*C243</f>
        <v>2324.1574630576088</v>
      </c>
      <c r="G243" s="13">
        <f t="shared" si="24"/>
        <v>645.5992958102596</v>
      </c>
      <c r="H243" s="13">
        <f t="shared" si="25"/>
        <v>85.39816781692448</v>
      </c>
      <c r="I243" s="14">
        <f t="shared" si="26"/>
        <v>83669.66867007391</v>
      </c>
      <c r="J243" s="4">
        <f>I242*J12</f>
        <v>46142.28461186528</v>
      </c>
    </row>
    <row r="244" spans="2:10" ht="15">
      <c r="B244" s="18">
        <f t="shared" si="23"/>
        <v>4.4921875</v>
      </c>
      <c r="C244" s="9">
        <f t="shared" si="28"/>
        <v>2359.6300647468306</v>
      </c>
      <c r="D244" s="7">
        <f t="shared" si="22"/>
        <v>460</v>
      </c>
      <c r="E244" s="15">
        <f t="shared" si="27"/>
        <v>920</v>
      </c>
      <c r="F244" s="12">
        <f>((3.14*((0.5*F12)^2))/6.601)*C244</f>
        <v>2359.9339104603646</v>
      </c>
      <c r="G244" s="13">
        <f t="shared" si="24"/>
        <v>655.537197874531</v>
      </c>
      <c r="H244" s="13">
        <f t="shared" si="25"/>
        <v>86.7127272251216</v>
      </c>
      <c r="I244" s="14">
        <f t="shared" si="26"/>
        <v>84957.62077657312</v>
      </c>
      <c r="J244" s="4">
        <f>I243*J12</f>
        <v>46855.01445524139</v>
      </c>
    </row>
    <row r="245" spans="2:10" ht="15">
      <c r="B245" s="18">
        <f t="shared" si="23"/>
        <v>4.51171875</v>
      </c>
      <c r="C245" s="9">
        <f t="shared" si="28"/>
        <v>2395.8415894955397</v>
      </c>
      <c r="D245" s="7">
        <f t="shared" si="22"/>
        <v>462</v>
      </c>
      <c r="E245" s="15">
        <f t="shared" si="27"/>
        <v>924</v>
      </c>
      <c r="F245" s="12">
        <f>((3.14*((0.5*F12)^2))/6.601)*C245</f>
        <v>2396.150098108034</v>
      </c>
      <c r="G245" s="13">
        <f t="shared" si="24"/>
        <v>665.5972500069316</v>
      </c>
      <c r="H245" s="13">
        <f t="shared" si="25"/>
        <v>88.04344432135315</v>
      </c>
      <c r="I245" s="14">
        <f t="shared" si="26"/>
        <v>86261.40353188923</v>
      </c>
      <c r="J245" s="4">
        <f>I244*J12</f>
        <v>47576.267634880955</v>
      </c>
    </row>
    <row r="246" spans="2:10" ht="15">
      <c r="B246" s="18">
        <f t="shared" si="23"/>
        <v>4.53125</v>
      </c>
      <c r="C246" s="9">
        <f t="shared" si="28"/>
        <v>2432.5112997369433</v>
      </c>
      <c r="D246" s="7">
        <f t="shared" si="22"/>
        <v>464</v>
      </c>
      <c r="E246" s="15">
        <f t="shared" si="27"/>
        <v>928</v>
      </c>
      <c r="F246" s="12">
        <f>((3.14*((0.5*F12)^2))/6.601)*C246</f>
        <v>2432.824530248196</v>
      </c>
      <c r="G246" s="13">
        <f t="shared" si="24"/>
        <v>675.7845922762376</v>
      </c>
      <c r="H246" s="13">
        <f t="shared" si="25"/>
        <v>89.39099902032594</v>
      </c>
      <c r="I246" s="14">
        <f t="shared" si="26"/>
        <v>87581.68308893505</v>
      </c>
      <c r="J246" s="4">
        <f>I245*J12</f>
        <v>48306.38597785797</v>
      </c>
    </row>
    <row r="247" spans="2:10" ht="15">
      <c r="B247" s="18">
        <f t="shared" si="23"/>
        <v>4.55078125</v>
      </c>
      <c r="C247" s="9">
        <f t="shared" si="28"/>
        <v>2469.6593391812057</v>
      </c>
      <c r="D247" s="7">
        <f t="shared" si="22"/>
        <v>466</v>
      </c>
      <c r="E247" s="15">
        <f t="shared" si="27"/>
        <v>932</v>
      </c>
      <c r="F247" s="12">
        <f>((3.14*((0.5*F12)^2))/6.601)*C247</f>
        <v>2469.977353184888</v>
      </c>
      <c r="G247" s="13">
        <f t="shared" si="24"/>
        <v>686.1048208780194</v>
      </c>
      <c r="H247" s="13">
        <f t="shared" si="25"/>
        <v>90.75613157199311</v>
      </c>
      <c r="I247" s="14">
        <f t="shared" si="26"/>
        <v>88919.18471465597</v>
      </c>
      <c r="J247" s="4">
        <f>I246*J12</f>
        <v>49045.74252980363</v>
      </c>
    </row>
    <row r="248" spans="2:10" ht="15">
      <c r="B248" s="18">
        <f t="shared" si="23"/>
        <v>4.5703125</v>
      </c>
      <c r="C248" s="9">
        <f t="shared" si="28"/>
        <v>2507.3075904428842</v>
      </c>
      <c r="D248" s="7">
        <f t="shared" si="22"/>
        <v>468</v>
      </c>
      <c r="E248" s="15">
        <f t="shared" si="27"/>
        <v>936</v>
      </c>
      <c r="F248" s="12">
        <f>((3.14*((0.5*F12)^2))/6.601)*C248</f>
        <v>2507.630452350456</v>
      </c>
      <c r="G248" s="13">
        <f t="shared" si="24"/>
        <v>696.5640150990445</v>
      </c>
      <c r="H248" s="13">
        <f t="shared" si="25"/>
        <v>92.13964612833396</v>
      </c>
      <c r="I248" s="14">
        <f t="shared" si="26"/>
        <v>90274.69628461641</v>
      </c>
      <c r="J248" s="4">
        <f>I247*J12</f>
        <v>49794.74344020735</v>
      </c>
    </row>
    <row r="249" spans="2:10" ht="15">
      <c r="B249" s="18">
        <f t="shared" si="23"/>
        <v>4.58984375</v>
      </c>
      <c r="C249" s="9">
        <f t="shared" si="28"/>
        <v>2545.4797757366614</v>
      </c>
      <c r="D249" s="7">
        <f t="shared" si="22"/>
        <v>470</v>
      </c>
      <c r="E249" s="15">
        <f t="shared" si="27"/>
        <v>940</v>
      </c>
      <c r="F249" s="12">
        <f>((3.14*((0.5*F12)^2))/6.601)*C249</f>
        <v>2545.807553014253</v>
      </c>
      <c r="G249" s="13">
        <f t="shared" si="24"/>
        <v>707.1687652919163</v>
      </c>
      <c r="H249" s="13">
        <f t="shared" si="25"/>
        <v>93.54241444376532</v>
      </c>
      <c r="I249" s="14">
        <f t="shared" si="26"/>
        <v>91649.0719085131</v>
      </c>
      <c r="J249" s="4">
        <f>I248*J12</f>
        <v>50553.82991938519</v>
      </c>
    </row>
    <row r="250" spans="2:10" ht="15">
      <c r="B250" s="18">
        <f t="shared" si="23"/>
        <v>4.609375</v>
      </c>
      <c r="C250" s="9">
        <f t="shared" si="28"/>
        <v>2584.2015612944087</v>
      </c>
      <c r="D250" s="7">
        <f t="shared" si="22"/>
        <v>472</v>
      </c>
      <c r="E250" s="15">
        <f t="shared" si="27"/>
        <v>944</v>
      </c>
      <c r="F250" s="12">
        <f>((3.14*((0.5*F12)^2))/6.601)*C250</f>
        <v>2584.534324713149</v>
      </c>
      <c r="G250" s="13">
        <f t="shared" si="24"/>
        <v>717.926201883549</v>
      </c>
      <c r="H250" s="13">
        <f t="shared" si="25"/>
        <v>94.96537971230578</v>
      </c>
      <c r="I250" s="14">
        <f t="shared" si="26"/>
        <v>93043.23568967337</v>
      </c>
      <c r="J250" s="4">
        <f>I249*J12</f>
        <v>51323.480268767344</v>
      </c>
    </row>
    <row r="251" spans="2:10" ht="15">
      <c r="B251" s="18">
        <f t="shared" si="23"/>
        <v>4.62890625</v>
      </c>
      <c r="C251" s="9">
        <f t="shared" si="28"/>
        <v>2623.500665575353</v>
      </c>
      <c r="D251" s="7">
        <f t="shared" si="22"/>
        <v>474</v>
      </c>
      <c r="E251" s="15">
        <f t="shared" si="27"/>
        <v>948</v>
      </c>
      <c r="F251" s="12">
        <f>((3.14*((0.5*F12)^2))/6.601)*C251</f>
        <v>2623.8384894756323</v>
      </c>
      <c r="G251" s="13">
        <f t="shared" si="24"/>
        <v>728.8440254374175</v>
      </c>
      <c r="H251" s="13">
        <f t="shared" si="25"/>
        <v>96.40956054413068</v>
      </c>
      <c r="I251" s="14">
        <f t="shared" si="26"/>
        <v>94458.18562112276</v>
      </c>
      <c r="J251" s="4">
        <f>I250*J12</f>
        <v>52104.211986217095</v>
      </c>
    </row>
    <row r="252" spans="2:10" ht="15">
      <c r="B252" s="18">
        <f t="shared" si="23"/>
        <v>4.6484375</v>
      </c>
      <c r="C252" s="9">
        <f t="shared" si="28"/>
        <v>2663.406971368415</v>
      </c>
      <c r="D252" s="7">
        <f t="shared" si="22"/>
        <v>476</v>
      </c>
      <c r="E252" s="15">
        <f t="shared" si="27"/>
        <v>952</v>
      </c>
      <c r="F252" s="12">
        <f>((3.14*((0.5*F12)^2))/6.601)*C252</f>
        <v>2663.749933938581</v>
      </c>
      <c r="G252" s="13">
        <f t="shared" si="24"/>
        <v>739.9305377971057</v>
      </c>
      <c r="H252" s="13">
        <f t="shared" si="25"/>
        <v>97.87605508515837</v>
      </c>
      <c r="I252" s="14">
        <f t="shared" si="26"/>
        <v>95894.9976217889</v>
      </c>
      <c r="J252" s="4">
        <f>I251*J12</f>
        <v>52896.583947828745</v>
      </c>
    </row>
    <row r="253" spans="2:10" ht="15">
      <c r="B253" s="18">
        <f t="shared" si="23"/>
        <v>4.66796875</v>
      </c>
      <c r="C253" s="9">
        <f t="shared" si="28"/>
        <v>2703.9526418501337</v>
      </c>
      <c r="D253" s="7">
        <f t="shared" si="22"/>
        <v>478</v>
      </c>
      <c r="E253" s="15">
        <f t="shared" si="27"/>
        <v>956</v>
      </c>
      <c r="F253" s="12">
        <f>((3.14*((0.5*F12)^2))/6.601)*C253</f>
        <v>2704.3008254201345</v>
      </c>
      <c r="G253" s="13">
        <f t="shared" si="24"/>
        <v>751.1946743287708</v>
      </c>
      <c r="H253" s="13">
        <f t="shared" si="25"/>
        <v>99.36604528199804</v>
      </c>
      <c r="I253" s="14">
        <f t="shared" si="26"/>
        <v>97354.82971512484</v>
      </c>
      <c r="J253" s="4">
        <f>I252*J12</f>
        <v>53701.19866820179</v>
      </c>
    </row>
    <row r="254" spans="2:10" ht="15">
      <c r="B254" s="18">
        <f t="shared" si="23"/>
        <v>4.6875</v>
      </c>
      <c r="C254" s="9">
        <f t="shared" si="28"/>
        <v>2745.1722407007765</v>
      </c>
      <c r="D254" s="7">
        <f t="shared" si="22"/>
        <v>480</v>
      </c>
      <c r="E254" s="15">
        <f t="shared" si="27"/>
        <v>960</v>
      </c>
      <c r="F254" s="12">
        <f>((3.14*((0.5*F12)^2))/6.601)*C254</f>
        <v>2745.5257320512687</v>
      </c>
      <c r="G254" s="13">
        <f t="shared" si="24"/>
        <v>762.6460372910248</v>
      </c>
      <c r="H254" s="13">
        <f t="shared" si="25"/>
        <v>100.88080129602952</v>
      </c>
      <c r="I254" s="14">
        <f t="shared" si="26"/>
        <v>98838.92635384567</v>
      </c>
      <c r="J254" s="4">
        <f>I253*J12</f>
        <v>54518.704640469914</v>
      </c>
    </row>
    <row r="255" spans="2:10" ht="15">
      <c r="B255" s="18">
        <f t="shared" si="23"/>
        <v>4.70703125</v>
      </c>
      <c r="C255" s="9">
        <f t="shared" si="28"/>
        <v>2787.102856354526</v>
      </c>
      <c r="D255" s="7">
        <f t="shared" si="22"/>
        <v>482</v>
      </c>
      <c r="E255" s="15">
        <f t="shared" si="27"/>
        <v>964</v>
      </c>
      <c r="F255" s="12">
        <f>((3.14*((0.5*F12)^2))/6.601)*C255</f>
        <v>2787.461747041983</v>
      </c>
      <c r="G255" s="13">
        <f t="shared" si="24"/>
        <v>774.2949303533201</v>
      </c>
      <c r="H255" s="13">
        <f t="shared" si="25"/>
        <v>102.42168606940398</v>
      </c>
      <c r="I255" s="14">
        <f t="shared" si="26"/>
        <v>100348.62289351139</v>
      </c>
      <c r="J255" s="4">
        <f>I254*J12</f>
        <v>55349.798758153585</v>
      </c>
    </row>
    <row r="256" spans="2:10" ht="15">
      <c r="B256" s="18">
        <f t="shared" si="23"/>
        <v>4.7265625</v>
      </c>
      <c r="C256" s="9">
        <f t="shared" si="28"/>
        <v>2829.784230469755</v>
      </c>
      <c r="D256" s="7">
        <f t="shared" si="22"/>
        <v>484</v>
      </c>
      <c r="E256" s="15">
        <f t="shared" si="27"/>
        <v>968</v>
      </c>
      <c r="F256" s="12">
        <f>((3.14*((0.5*F12)^2))/6.601)*C256</f>
        <v>2830.1486171681195</v>
      </c>
      <c r="G256" s="13">
        <f t="shared" si="24"/>
        <v>786.1523942867328</v>
      </c>
      <c r="H256" s="13">
        <f t="shared" si="25"/>
        <v>103.9901600461264</v>
      </c>
      <c r="I256" s="14">
        <f t="shared" si="26"/>
        <v>101885.3502180523</v>
      </c>
      <c r="J256" s="4">
        <f>I255*J12</f>
        <v>56195.228820366385</v>
      </c>
    </row>
    <row r="257" spans="2:10" ht="15">
      <c r="B257" s="18">
        <f t="shared" si="23"/>
        <v>4.74609375</v>
      </c>
      <c r="C257" s="9">
        <f t="shared" si="28"/>
        <v>2873.2588907100144</v>
      </c>
      <c r="D257" s="7">
        <f t="shared" si="22"/>
        <v>486</v>
      </c>
      <c r="E257" s="15">
        <f t="shared" si="27"/>
        <v>972</v>
      </c>
      <c r="F257" s="12">
        <f>((3.14*((0.5*F12)^2))/6.601)*C257</f>
        <v>2873.628875569446</v>
      </c>
      <c r="G257" s="13">
        <f t="shared" si="24"/>
        <v>798.2302438523191</v>
      </c>
      <c r="H257" s="13">
        <f t="shared" si="25"/>
        <v>105.5877860515498</v>
      </c>
      <c r="I257" s="14">
        <f t="shared" si="26"/>
        <v>103450.63952050006</v>
      </c>
      <c r="J257" s="4">
        <f>I256*J12</f>
        <v>57055.7961221093</v>
      </c>
    </row>
    <row r="258" spans="2:10" ht="15">
      <c r="B258" s="18">
        <f t="shared" si="23"/>
        <v>4.765625</v>
      </c>
      <c r="C258" s="9">
        <f t="shared" si="28"/>
        <v>2917.5722879201057</v>
      </c>
      <c r="D258" s="7">
        <f t="shared" si="22"/>
        <v>488</v>
      </c>
      <c r="E258" s="15">
        <f t="shared" si="27"/>
        <v>976</v>
      </c>
      <c r="F258" s="12">
        <f>((3.14*((0.5*F12)^2))/6.601)*C258</f>
        <v>2917.9479789433954</v>
      </c>
      <c r="G258" s="13">
        <f t="shared" si="24"/>
        <v>810.5411059104871</v>
      </c>
      <c r="H258" s="13">
        <f t="shared" si="25"/>
        <v>107.21623433338222</v>
      </c>
      <c r="I258" s="14">
        <f t="shared" si="26"/>
        <v>105046.12724196224</v>
      </c>
      <c r="J258" s="4">
        <f>I257*J12</f>
        <v>57932.35813148004</v>
      </c>
    </row>
    <row r="259" spans="2:10" ht="15">
      <c r="B259" s="18">
        <f t="shared" si="23"/>
        <v>4.78515625</v>
      </c>
      <c r="C259" s="9">
        <f t="shared" si="28"/>
        <v>2962.7729377901414</v>
      </c>
      <c r="D259" s="7">
        <f t="shared" si="22"/>
        <v>490</v>
      </c>
      <c r="E259" s="15">
        <f t="shared" si="27"/>
        <v>980</v>
      </c>
      <c r="F259" s="12">
        <f>((3.14*((0.5*F12)^2))/6.601)*C259</f>
        <v>2963.154449227367</v>
      </c>
      <c r="G259" s="13">
        <f t="shared" si="24"/>
        <v>823.0984587771917</v>
      </c>
      <c r="H259" s="13">
        <f t="shared" si="25"/>
        <v>108.87728776762009</v>
      </c>
      <c r="I259" s="14">
        <f t="shared" si="26"/>
        <v>106673.56017218521</v>
      </c>
      <c r="J259" s="4">
        <f>I258*J12</f>
        <v>58825.83125549886</v>
      </c>
    </row>
    <row r="260" spans="2:10" ht="15">
      <c r="B260" s="18">
        <f t="shared" si="23"/>
        <v>4.8046875</v>
      </c>
      <c r="C260" s="9">
        <f t="shared" si="28"/>
        <v>3008.9125670892536</v>
      </c>
      <c r="D260" s="7">
        <f t="shared" si="22"/>
        <v>492</v>
      </c>
      <c r="E260" s="15">
        <f t="shared" si="27"/>
        <v>984</v>
      </c>
      <c r="F260" s="12">
        <f>((3.14*((0.5*F12)^2))/6.601)*C260</f>
        <v>3009.3000198512636</v>
      </c>
      <c r="G260" s="13">
        <f t="shared" si="24"/>
        <v>835.9166728496398</v>
      </c>
      <c r="H260" s="13">
        <f t="shared" si="25"/>
        <v>110.57284723240907</v>
      </c>
      <c r="I260" s="14">
        <f t="shared" si="26"/>
        <v>108334.80071464549</v>
      </c>
      <c r="J260" s="4">
        <f>I259*J12</f>
        <v>59737.193696423725</v>
      </c>
    </row>
    <row r="261" spans="2:10" ht="15">
      <c r="B261" s="18">
        <f t="shared" si="23"/>
        <v>4.82421875</v>
      </c>
      <c r="C261" s="9">
        <f t="shared" si="28"/>
        <v>3056.0462645724765</v>
      </c>
      <c r="D261" s="7">
        <f t="shared" si="22"/>
        <v>494</v>
      </c>
      <c r="E261" s="15">
        <f t="shared" si="27"/>
        <v>988</v>
      </c>
      <c r="F261" s="12">
        <f>((3.14*((0.5*F12)^2))/6.601)*C261</f>
        <v>3056.4397866638096</v>
      </c>
      <c r="G261" s="13">
        <f t="shared" si="24"/>
        <v>849.011052530267</v>
      </c>
      <c r="H261" s="13">
        <f t="shared" si="25"/>
        <v>112.30493715363689</v>
      </c>
      <c r="I261" s="14">
        <f t="shared" si="26"/>
        <v>110031.83231989715</v>
      </c>
      <c r="J261" s="4">
        <f>I260*J12</f>
        <v>60667.48840020148</v>
      </c>
    </row>
    <row r="262" spans="2:10" ht="15">
      <c r="B262" s="18">
        <f t="shared" si="23"/>
        <v>4.84375</v>
      </c>
      <c r="C262" s="9">
        <f t="shared" si="28"/>
        <v>3104.232636631117</v>
      </c>
      <c r="D262" s="7">
        <f t="shared" si="22"/>
        <v>496</v>
      </c>
      <c r="E262" s="15">
        <f t="shared" si="27"/>
        <v>992</v>
      </c>
      <c r="F262" s="12">
        <f>((3.14*((0.5*F12)^2))/6.601)*C262</f>
        <v>3104.632363602961</v>
      </c>
      <c r="G262" s="13">
        <f t="shared" si="24"/>
        <v>862.3978794685186</v>
      </c>
      <c r="H262" s="13">
        <f t="shared" si="25"/>
        <v>114.07571122484175</v>
      </c>
      <c r="I262" s="14">
        <f t="shared" si="26"/>
        <v>111766.7650897066</v>
      </c>
      <c r="J262" s="4">
        <f>I261*J12</f>
        <v>61617.82609914241</v>
      </c>
    </row>
    <row r="263" spans="2:10" ht="15">
      <c r="B263" s="18">
        <f t="shared" si="23"/>
        <v>4.86328125</v>
      </c>
      <c r="C263" s="9">
        <f t="shared" si="28"/>
        <v>3153.5339678055025</v>
      </c>
      <c r="D263" s="7">
        <f t="shared" si="22"/>
        <v>498</v>
      </c>
      <c r="E263" s="15">
        <f t="shared" si="27"/>
        <v>996</v>
      </c>
      <c r="F263" s="12">
        <f>((3.14*((0.5*F12)^2))/6.601)*C263</f>
        <v>3153.940043229323</v>
      </c>
      <c r="G263" s="13">
        <f t="shared" si="24"/>
        <v>876.0944571534651</v>
      </c>
      <c r="H263" s="13">
        <f t="shared" si="25"/>
        <v>115.8874583058057</v>
      </c>
      <c r="I263" s="14">
        <f t="shared" si="26"/>
        <v>113541.84155625562</v>
      </c>
      <c r="J263" s="4">
        <f>I262*J12</f>
        <v>62589.3884502357</v>
      </c>
    </row>
    <row r="264" spans="2:10" ht="15">
      <c r="B264" s="18">
        <f t="shared" si="23"/>
        <v>4.8828125</v>
      </c>
      <c r="C264" s="9">
        <f t="shared" si="28"/>
        <v>3204.016386224481</v>
      </c>
      <c r="D264" s="7">
        <f t="shared" si="22"/>
        <v>500</v>
      </c>
      <c r="E264" s="15">
        <f t="shared" si="27"/>
        <v>1000</v>
      </c>
      <c r="F264" s="12">
        <f>((3.14*((0.5*F12)^2))/6.601)*C264</f>
        <v>3204.4289621869557</v>
      </c>
      <c r="G264" s="13">
        <f t="shared" si="24"/>
        <v>890.1191568751385</v>
      </c>
      <c r="H264" s="13">
        <f t="shared" si="25"/>
        <v>117.74260850219846</v>
      </c>
      <c r="I264" s="14">
        <f t="shared" si="26"/>
        <v>115359.4426387304</v>
      </c>
      <c r="J264" s="4">
        <f>I263*J12</f>
        <v>63583.431271503156</v>
      </c>
    </row>
    <row r="265" spans="2:10" ht="15">
      <c r="B265" s="18">
        <f t="shared" si="23"/>
        <v>4.90234375</v>
      </c>
      <c r="C265" s="9">
        <f t="shared" si="28"/>
        <v>3255.7500340929837</v>
      </c>
      <c r="D265" s="7">
        <f t="shared" si="22"/>
        <v>502</v>
      </c>
      <c r="E265" s="15">
        <f t="shared" si="27"/>
        <v>1004</v>
      </c>
      <c r="F265" s="12">
        <f>((3.14*((0.5*F12)^2))/6.601)*C265</f>
        <v>3256.169271712887</v>
      </c>
      <c r="G265" s="13">
        <f t="shared" si="24"/>
        <v>904.4914650882839</v>
      </c>
      <c r="H265" s="13">
        <f t="shared" si="25"/>
        <v>119.64373943072952</v>
      </c>
      <c r="I265" s="14">
        <f t="shared" si="26"/>
        <v>117222.09378166393</v>
      </c>
      <c r="J265" s="4">
        <f>I264*J12</f>
        <v>64601.28787768903</v>
      </c>
    </row>
    <row r="266" spans="2:10" ht="15">
      <c r="B266" s="18">
        <f t="shared" si="23"/>
        <v>4.921875</v>
      </c>
      <c r="C266" s="9">
        <f t="shared" si="28"/>
        <v>3308.809243292373</v>
      </c>
      <c r="D266" s="7">
        <f t="shared" si="22"/>
        <v>504</v>
      </c>
      <c r="E266" s="15">
        <f t="shared" si="27"/>
        <v>1008</v>
      </c>
      <c r="F266" s="12">
        <f>((3.14*((0.5*F12)^2))/6.601)*C266</f>
        <v>3309.2353132600756</v>
      </c>
      <c r="G266" s="13">
        <f t="shared" si="24"/>
        <v>919.2320321965177</v>
      </c>
      <c r="H266" s="13">
        <f t="shared" si="25"/>
        <v>121.59358267218737</v>
      </c>
      <c r="I266" s="14">
        <f t="shared" si="26"/>
        <v>119132.47127736273</v>
      </c>
      <c r="J266" s="4">
        <f>I265*J12</f>
        <v>65644.37251773181</v>
      </c>
    </row>
    <row r="267" spans="2:10" ht="15">
      <c r="B267" s="18">
        <f t="shared" si="23"/>
        <v>4.94140625</v>
      </c>
      <c r="C267" s="9">
        <f t="shared" si="28"/>
        <v>3363.2727162199444</v>
      </c>
      <c r="D267" s="7">
        <f t="shared" si="22"/>
        <v>506</v>
      </c>
      <c r="E267" s="15">
        <f t="shared" si="27"/>
        <v>1012</v>
      </c>
      <c r="F267" s="12">
        <f>((3.14*((0.5*F12)^2))/6.601)*C267</f>
        <v>3363.7057993601948</v>
      </c>
      <c r="G267" s="13">
        <f t="shared" si="24"/>
        <v>934.3627227919886</v>
      </c>
      <c r="H267" s="13">
        <f t="shared" si="25"/>
        <v>123.59503041700918</v>
      </c>
      <c r="I267" s="14">
        <f t="shared" si="26"/>
        <v>121093.40877696702</v>
      </c>
      <c r="J267" s="4">
        <f>I266*J12</f>
        <v>66714.18391532313</v>
      </c>
    </row>
    <row r="268" spans="2:10" ht="15">
      <c r="B268" s="18">
        <f t="shared" si="23"/>
        <v>4.9609375</v>
      </c>
      <c r="C268" s="9">
        <f t="shared" si="28"/>
        <v>3419.223711938248</v>
      </c>
      <c r="D268" s="7">
        <f t="shared" si="22"/>
        <v>508</v>
      </c>
      <c r="E268" s="15">
        <f t="shared" si="27"/>
        <v>1016</v>
      </c>
      <c r="F268" s="12">
        <f>((3.14*((0.5*F12)^2))/6.601)*C268</f>
        <v>3419.6639997969287</v>
      </c>
      <c r="G268" s="13">
        <f t="shared" si="24"/>
        <v>949.9066673701832</v>
      </c>
      <c r="H268" s="13">
        <f t="shared" si="25"/>
        <v>125.6511423059784</v>
      </c>
      <c r="I268" s="14">
        <f t="shared" si="26"/>
        <v>123107.90399268943</v>
      </c>
      <c r="J268" s="4">
        <f>I267*J12</f>
        <v>67812.30891510153</v>
      </c>
    </row>
    <row r="269" spans="2:10" ht="15">
      <c r="B269" s="18">
        <f t="shared" si="23"/>
        <v>4.98046875</v>
      </c>
      <c r="C269" s="9">
        <f t="shared" si="28"/>
        <v>3476.75023774273</v>
      </c>
      <c r="D269" s="7">
        <f t="shared" si="22"/>
        <v>510</v>
      </c>
      <c r="E269" s="15">
        <f t="shared" si="27"/>
        <v>1020</v>
      </c>
      <c r="F269" s="12">
        <f>((3.14*((0.5*F12)^2))/6.601)*C269</f>
        <v>3477.19793319828</v>
      </c>
      <c r="G269" s="13">
        <f t="shared" si="24"/>
        <v>965.8883155500106</v>
      </c>
      <c r="H269" s="13">
        <f>F269*0.03674371</f>
        <v>127.76515247003698</v>
      </c>
      <c r="I269" s="14">
        <f t="shared" si="26"/>
        <v>125179.12559513809</v>
      </c>
      <c r="J269" s="4">
        <f>I268*J12</f>
        <v>68940.4262359061</v>
      </c>
    </row>
    <row r="270" spans="2:10" ht="15">
      <c r="B270" s="18">
        <f t="shared" si="23"/>
        <v>5</v>
      </c>
      <c r="C270" s="9">
        <f t="shared" si="28"/>
        <v>3535.945246249903</v>
      </c>
      <c r="D270" s="7">
        <f t="shared" si="22"/>
        <v>512</v>
      </c>
      <c r="E270" s="15">
        <f t="shared" si="27"/>
        <v>1024</v>
      </c>
      <c r="F270" s="12">
        <f>((3.14*((0.5*F12)^2))/6.601)*C270</f>
        <v>3536.4005641501176</v>
      </c>
      <c r="G270" s="13">
        <f t="shared" si="24"/>
        <v>982.333490827566</v>
      </c>
      <c r="H270" s="13">
        <f>F270*0.03674371</f>
        <v>129.9404767729683</v>
      </c>
      <c r="I270" s="14">
        <f t="shared" si="26"/>
        <v>127310.42030940423</v>
      </c>
      <c r="J270" s="4">
        <f>I269*J12</f>
        <v>70100.31033327733</v>
      </c>
    </row>
    <row r="271" spans="2:10" ht="15">
      <c r="B271" s="32"/>
      <c r="C271" s="25"/>
      <c r="D271" s="26"/>
      <c r="E271" s="27"/>
      <c r="F271" s="28"/>
      <c r="G271" s="29"/>
      <c r="H271" s="29"/>
      <c r="I271" s="30"/>
      <c r="J271" s="31"/>
    </row>
    <row r="272" ht="15">
      <c r="B272" s="5"/>
    </row>
    <row r="273" spans="4:5" ht="15">
      <c r="D273" t="s">
        <v>27</v>
      </c>
      <c r="E273" t="s">
        <v>28</v>
      </c>
    </row>
    <row r="274" spans="2:8" ht="15.75">
      <c r="B274" s="22" t="s">
        <v>1</v>
      </c>
      <c r="C274" s="22" t="s">
        <v>2</v>
      </c>
      <c r="D274" s="22" t="s">
        <v>8</v>
      </c>
      <c r="E274" s="22" t="s">
        <v>8</v>
      </c>
      <c r="F274" s="22" t="s">
        <v>3</v>
      </c>
      <c r="G274" s="22" t="s">
        <v>6</v>
      </c>
      <c r="H274" s="22" t="s">
        <v>7</v>
      </c>
    </row>
    <row r="275" spans="2:8" ht="15">
      <c r="B275" s="2">
        <v>0</v>
      </c>
      <c r="C275" s="2">
        <f>636.90709-2744.5944*B275+4837.1695*B275^2-4596.4131*B275^3+2595.4257*B275^4-888.41179*B275^5+182.22016*B275^6-20.518702*B275^7+0.97337289*B275^8</f>
        <v>636.90709</v>
      </c>
      <c r="D275" s="2">
        <v>0</v>
      </c>
      <c r="E275" s="2">
        <v>0</v>
      </c>
      <c r="F275" s="33">
        <f>((3.14*((0.5*$F$12)^2))/6.601)*C275</f>
        <v>636.9891034868203</v>
      </c>
      <c r="G275" s="33">
        <f>F275*0.277777778</f>
        <v>176.94141777678098</v>
      </c>
      <c r="H275" s="33">
        <f>F275*0.03674371</f>
        <v>23.405342891679716</v>
      </c>
    </row>
    <row r="276" spans="2:8" ht="15">
      <c r="B276" s="24">
        <f>5/512+B275</f>
        <v>0.009765625</v>
      </c>
      <c r="C276" s="2">
        <f aca="true" t="shared" si="29" ref="C276:C339">636.90709-2744.5944*B276+4837.1695*B276^2-4596.4131*B276^3+2595.4257*B276^4-888.41179*B276^5+182.22016*B276^6-20.518702*B276^7+0.97337289*B276^8</f>
        <v>610.5614615273533</v>
      </c>
      <c r="D276" s="2">
        <f>B276/5*512</f>
        <v>1</v>
      </c>
      <c r="E276" s="2">
        <f>B276/5*1024</f>
        <v>2</v>
      </c>
      <c r="F276" s="33">
        <f aca="true" t="shared" si="30" ref="F276:F339">((3.14*((0.5*$F$12)^2))/6.601)*C276</f>
        <v>610.64008253058</v>
      </c>
      <c r="G276" s="33">
        <f aca="true" t="shared" si="31" ref="G276:G339">F276*0.277777778</f>
        <v>169.62224528308113</v>
      </c>
      <c r="H276" s="33">
        <f aca="true" t="shared" si="32" ref="H276:H339">F276*0.03674371</f>
        <v>22.437182106879696</v>
      </c>
    </row>
    <row r="277" spans="2:8" ht="15">
      <c r="B277" s="24">
        <f aca="true" t="shared" si="33" ref="B277:B340">5/512+B276</f>
        <v>0.01953125</v>
      </c>
      <c r="C277" s="2">
        <f t="shared" si="29"/>
        <v>585.1130935744656</v>
      </c>
      <c r="D277" s="2">
        <f aca="true" t="shared" si="34" ref="D277:D340">B277/5*512</f>
        <v>2</v>
      </c>
      <c r="E277" s="2">
        <f aca="true" t="shared" si="35" ref="E277:E340">B277/5*1024</f>
        <v>4</v>
      </c>
      <c r="F277" s="33">
        <f t="shared" si="30"/>
        <v>585.1884376328717</v>
      </c>
      <c r="G277" s="33">
        <f t="shared" si="31"/>
        <v>162.55234391695066</v>
      </c>
      <c r="H277" s="33">
        <f t="shared" si="32"/>
        <v>21.501994247735322</v>
      </c>
    </row>
    <row r="278" spans="2:8" ht="15">
      <c r="B278" s="24">
        <f t="shared" si="33"/>
        <v>0.029296875</v>
      </c>
      <c r="C278" s="2">
        <f t="shared" si="29"/>
        <v>560.5371397199868</v>
      </c>
      <c r="D278" s="2">
        <f t="shared" si="34"/>
        <v>3</v>
      </c>
      <c r="E278" s="2">
        <f t="shared" si="35"/>
        <v>6</v>
      </c>
      <c r="F278" s="33">
        <f t="shared" si="30"/>
        <v>560.6093191729126</v>
      </c>
      <c r="G278" s="33">
        <f t="shared" si="31"/>
        <v>155.72481100594445</v>
      </c>
      <c r="H278" s="33">
        <f t="shared" si="32"/>
        <v>20.59886624698694</v>
      </c>
    </row>
    <row r="279" spans="2:8" ht="15">
      <c r="B279" s="24">
        <f t="shared" si="33"/>
        <v>0.0390625</v>
      </c>
      <c r="C279" s="2">
        <f t="shared" si="29"/>
        <v>536.8093013762546</v>
      </c>
      <c r="D279" s="2">
        <f t="shared" si="34"/>
        <v>4</v>
      </c>
      <c r="E279" s="2">
        <f t="shared" si="35"/>
        <v>8</v>
      </c>
      <c r="F279" s="33">
        <f t="shared" si="30"/>
        <v>536.8784254341504</v>
      </c>
      <c r="G279" s="33">
        <f t="shared" si="31"/>
        <v>149.13289607323696</v>
      </c>
      <c r="H279" s="33">
        <f t="shared" si="32"/>
        <v>19.726905169409044</v>
      </c>
    </row>
    <row r="280" spans="2:8" ht="15">
      <c r="B280" s="24">
        <f t="shared" si="33"/>
        <v>0.048828125</v>
      </c>
      <c r="C280" s="2">
        <f t="shared" si="29"/>
        <v>513.9058186020577</v>
      </c>
      <c r="D280" s="2">
        <f t="shared" si="34"/>
        <v>5</v>
      </c>
      <c r="E280" s="2">
        <f t="shared" si="35"/>
        <v>10</v>
      </c>
      <c r="F280" s="33">
        <f t="shared" si="30"/>
        <v>513.9719934158454</v>
      </c>
      <c r="G280" s="33">
        <f t="shared" si="31"/>
        <v>142.76999828528415</v>
      </c>
      <c r="H280" s="33">
        <f t="shared" si="32"/>
        <v>18.885237874193734</v>
      </c>
    </row>
    <row r="281" spans="2:8" ht="15">
      <c r="B281" s="24">
        <f t="shared" si="33"/>
        <v>0.05859375</v>
      </c>
      <c r="C281" s="2">
        <f t="shared" si="29"/>
        <v>491.8034610265846</v>
      </c>
      <c r="D281" s="2">
        <f t="shared" si="34"/>
        <v>6</v>
      </c>
      <c r="E281" s="2">
        <f t="shared" si="35"/>
        <v>12</v>
      </c>
      <c r="F281" s="33">
        <f t="shared" si="30"/>
        <v>491.86678975584886</v>
      </c>
      <c r="G281" s="33">
        <f t="shared" si="31"/>
        <v>136.62966393037286</v>
      </c>
      <c r="H281" s="33">
        <f t="shared" si="32"/>
        <v>18.07301068141988</v>
      </c>
    </row>
    <row r="282" spans="2:8" ht="15">
      <c r="B282" s="24">
        <f t="shared" si="33"/>
        <v>0.068359375</v>
      </c>
      <c r="C282" s="2">
        <f t="shared" si="29"/>
        <v>470.4795188836899</v>
      </c>
      <c r="D282" s="2">
        <f t="shared" si="34"/>
        <v>7</v>
      </c>
      <c r="E282" s="2">
        <f t="shared" si="35"/>
        <v>14</v>
      </c>
      <c r="F282" s="33">
        <f t="shared" si="30"/>
        <v>470.5401017637159</v>
      </c>
      <c r="G282" s="33">
        <f t="shared" si="31"/>
        <v>130.70558392781888</v>
      </c>
      <c r="H282" s="33">
        <f t="shared" si="32"/>
        <v>17.289389042576463</v>
      </c>
    </row>
    <row r="283" spans="2:8" ht="15">
      <c r="B283" s="24">
        <f t="shared" si="33"/>
        <v>0.078125</v>
      </c>
      <c r="C283" s="2">
        <f t="shared" si="29"/>
        <v>449.91179415561953</v>
      </c>
      <c r="D283" s="2">
        <f t="shared" si="34"/>
        <v>8</v>
      </c>
      <c r="E283" s="2">
        <f t="shared" si="35"/>
        <v>16</v>
      </c>
      <c r="F283" s="33">
        <f t="shared" si="30"/>
        <v>449.96972856329</v>
      </c>
      <c r="G283" s="33">
        <f t="shared" si="31"/>
        <v>124.99159136757382</v>
      </c>
      <c r="H283" s="33">
        <f t="shared" si="32"/>
        <v>16.533557215108242</v>
      </c>
    </row>
    <row r="284" spans="2:8" ht="15">
      <c r="B284" s="24">
        <f t="shared" si="33"/>
        <v>0.087890625</v>
      </c>
      <c r="C284" s="2">
        <f t="shared" si="29"/>
        <v>430.07859182533747</v>
      </c>
      <c r="D284" s="2">
        <f t="shared" si="34"/>
        <v>9</v>
      </c>
      <c r="E284" s="2">
        <f t="shared" si="35"/>
        <v>18</v>
      </c>
      <c r="F284" s="33">
        <f t="shared" si="30"/>
        <v>430.13397234390317</v>
      </c>
      <c r="G284" s="33">
        <f t="shared" si="31"/>
        <v>119.48165908000286</v>
      </c>
      <c r="H284" s="33">
        <f t="shared" si="32"/>
        <v>15.804717940952397</v>
      </c>
    </row>
    <row r="285" spans="2:8" ht="15">
      <c r="B285" s="24">
        <f t="shared" si="33"/>
        <v>0.09765625</v>
      </c>
      <c r="C285" s="2">
        <f t="shared" si="29"/>
        <v>410.95871123659555</v>
      </c>
      <c r="D285" s="2">
        <f t="shared" si="34"/>
        <v>10</v>
      </c>
      <c r="E285" s="2">
        <f t="shared" si="35"/>
        <v>20</v>
      </c>
      <c r="F285" s="33">
        <f t="shared" si="30"/>
        <v>411.01162971933326</v>
      </c>
      <c r="G285" s="33">
        <f t="shared" si="31"/>
        <v>114.16989723559514</v>
      </c>
      <c r="H285" s="33">
        <f t="shared" si="32"/>
        <v>15.102092129034562</v>
      </c>
    </row>
    <row r="286" spans="2:8" ht="15">
      <c r="B286" s="24">
        <f t="shared" si="33"/>
        <v>0.107421875</v>
      </c>
      <c r="C286" s="2">
        <f t="shared" si="29"/>
        <v>392.5314375608982</v>
      </c>
      <c r="D286" s="2">
        <f t="shared" si="34"/>
        <v>11</v>
      </c>
      <c r="E286" s="2">
        <f t="shared" si="35"/>
        <v>22</v>
      </c>
      <c r="F286" s="33">
        <f t="shared" si="30"/>
        <v>392.5819831936701</v>
      </c>
      <c r="G286" s="33">
        <f t="shared" si="31"/>
        <v>109.05055097437102</v>
      </c>
      <c r="H286" s="33">
        <f t="shared" si="32"/>
        <v>14.424918541693089</v>
      </c>
    </row>
    <row r="287" spans="2:8" ht="15">
      <c r="B287" s="24">
        <f t="shared" si="33"/>
        <v>0.1171875</v>
      </c>
      <c r="C287" s="2">
        <f t="shared" si="29"/>
        <v>374.77653337051225</v>
      </c>
      <c r="D287" s="2">
        <f t="shared" si="34"/>
        <v>12</v>
      </c>
      <c r="E287" s="2">
        <f t="shared" si="35"/>
        <v>24</v>
      </c>
      <c r="F287" s="33">
        <f t="shared" si="30"/>
        <v>374.8247927332399</v>
      </c>
      <c r="G287" s="33">
        <f t="shared" si="31"/>
        <v>104.11799806474993</v>
      </c>
      <c r="H287" s="33">
        <f t="shared" si="32"/>
        <v>13.772453485000275</v>
      </c>
    </row>
    <row r="288" spans="2:8" ht="15">
      <c r="B288" s="24">
        <f t="shared" si="33"/>
        <v>0.126953125</v>
      </c>
      <c r="C288" s="2">
        <f t="shared" si="29"/>
        <v>357.6742303166767</v>
      </c>
      <c r="D288" s="2">
        <f t="shared" si="34"/>
        <v>13</v>
      </c>
      <c r="E288" s="2">
        <f t="shared" si="35"/>
        <v>26</v>
      </c>
      <c r="F288" s="33">
        <f t="shared" si="30"/>
        <v>357.72028744374376</v>
      </c>
      <c r="G288" s="33">
        <f t="shared" si="31"/>
        <v>99.36674659164443</v>
      </c>
      <c r="H288" s="33">
        <f t="shared" si="32"/>
        <v>13.143970502949562</v>
      </c>
    </row>
    <row r="289" spans="2:8" ht="15">
      <c r="B289" s="24">
        <f t="shared" si="33"/>
        <v>0.13671875</v>
      </c>
      <c r="C289" s="2">
        <f t="shared" si="29"/>
        <v>341.2052209121711</v>
      </c>
      <c r="D289" s="2">
        <f t="shared" si="34"/>
        <v>14</v>
      </c>
      <c r="E289" s="2">
        <f t="shared" si="35"/>
        <v>28</v>
      </c>
      <c r="F289" s="33">
        <f t="shared" si="30"/>
        <v>341.2491573517675</v>
      </c>
      <c r="G289" s="33">
        <f t="shared" si="31"/>
        <v>94.79143267354634</v>
      </c>
      <c r="H289" s="33">
        <f t="shared" si="32"/>
        <v>12.538760075477713</v>
      </c>
    </row>
    <row r="290" spans="2:8" ht="15">
      <c r="B290" s="24">
        <f t="shared" si="33"/>
        <v>0.146484375</v>
      </c>
      <c r="C290" s="2">
        <f t="shared" si="29"/>
        <v>325.3506504174037</v>
      </c>
      <c r="D290" s="2">
        <f t="shared" si="34"/>
        <v>15</v>
      </c>
      <c r="E290" s="2">
        <f t="shared" si="35"/>
        <v>30</v>
      </c>
      <c r="F290" s="33">
        <f t="shared" si="30"/>
        <v>325.39254528982536</v>
      </c>
      <c r="G290" s="33">
        <f t="shared" si="31"/>
        <v>90.38681820837205</v>
      </c>
      <c r="H290" s="33">
        <f t="shared" si="32"/>
        <v>11.95612932029121</v>
      </c>
    </row>
    <row r="291" spans="2:8" ht="15">
      <c r="B291" s="24">
        <f t="shared" si="33"/>
        <v>0.15625</v>
      </c>
      <c r="C291" s="2">
        <f t="shared" si="29"/>
        <v>310.0921088291828</v>
      </c>
      <c r="D291" s="2">
        <f t="shared" si="34"/>
        <v>16</v>
      </c>
      <c r="E291" s="2">
        <f t="shared" si="35"/>
        <v>32</v>
      </c>
      <c r="F291" s="33">
        <f t="shared" si="30"/>
        <v>310.13203888409953</v>
      </c>
      <c r="G291" s="33">
        <f t="shared" si="31"/>
        <v>86.14778864783476</v>
      </c>
      <c r="H291" s="33">
        <f t="shared" si="32"/>
        <v>11.395401698466076</v>
      </c>
    </row>
    <row r="292" spans="2:8" ht="15">
      <c r="B292" s="24">
        <f t="shared" si="33"/>
        <v>0.166015625</v>
      </c>
      <c r="C292" s="2">
        <f t="shared" si="29"/>
        <v>295.41162297134207</v>
      </c>
      <c r="D292" s="2">
        <f t="shared" si="34"/>
        <v>17</v>
      </c>
      <c r="E292" s="2">
        <f t="shared" si="35"/>
        <v>34</v>
      </c>
      <c r="F292" s="33">
        <f t="shared" si="30"/>
        <v>295.4496626440471</v>
      </c>
      <c r="G292" s="33">
        <f t="shared" si="31"/>
        <v>82.06935080011301</v>
      </c>
      <c r="H292" s="33">
        <f t="shared" si="32"/>
        <v>10.8559167237907</v>
      </c>
    </row>
    <row r="293" spans="2:8" ht="15">
      <c r="B293" s="24">
        <f t="shared" si="33"/>
        <v>0.17578125</v>
      </c>
      <c r="C293" s="2">
        <f t="shared" si="29"/>
        <v>281.29164868638793</v>
      </c>
      <c r="D293" s="2">
        <f t="shared" si="34"/>
        <v>18</v>
      </c>
      <c r="E293" s="2">
        <f t="shared" si="35"/>
        <v>36</v>
      </c>
      <c r="F293" s="33">
        <f t="shared" si="30"/>
        <v>281.32787015304206</v>
      </c>
      <c r="G293" s="33">
        <f t="shared" si="31"/>
        <v>78.14663066058453</v>
      </c>
      <c r="H293" s="33">
        <f t="shared" si="32"/>
        <v>10.337029675821032</v>
      </c>
    </row>
    <row r="294" spans="2:8" ht="15">
      <c r="B294" s="24">
        <f t="shared" si="33"/>
        <v>0.185546875</v>
      </c>
      <c r="C294" s="2">
        <f t="shared" si="29"/>
        <v>267.71506312734505</v>
      </c>
      <c r="D294" s="2">
        <f t="shared" si="34"/>
        <v>19</v>
      </c>
      <c r="E294" s="2">
        <f t="shared" si="35"/>
        <v>38</v>
      </c>
      <c r="F294" s="33">
        <f t="shared" si="30"/>
        <v>267.7495363592279</v>
      </c>
      <c r="G294" s="33">
        <f t="shared" si="31"/>
        <v>74.37487127039653</v>
      </c>
      <c r="H294" s="33">
        <f t="shared" si="32"/>
        <v>9.838111316617924</v>
      </c>
    </row>
    <row r="295" spans="2:8" ht="15">
      <c r="B295" s="24">
        <f t="shared" si="33"/>
        <v>0.1953125</v>
      </c>
      <c r="C295" s="2">
        <f t="shared" si="29"/>
        <v>254.66515714897682</v>
      </c>
      <c r="D295" s="2">
        <f t="shared" si="34"/>
        <v>20</v>
      </c>
      <c r="E295" s="2">
        <f t="shared" si="35"/>
        <v>40</v>
      </c>
      <c r="F295" s="33">
        <f t="shared" si="30"/>
        <v>254.69794996575865</v>
      </c>
      <c r="G295" s="33">
        <f t="shared" si="31"/>
        <v>70.74943060264361</v>
      </c>
      <c r="H295" s="33">
        <f t="shared" si="32"/>
        <v>9.358547611136345</v>
      </c>
    </row>
    <row r="296" spans="2:8" ht="15">
      <c r="B296" s="24">
        <f t="shared" si="33"/>
        <v>0.205078125</v>
      </c>
      <c r="C296" s="2">
        <f t="shared" si="29"/>
        <v>242.12562779756226</v>
      </c>
      <c r="D296" s="2">
        <f t="shared" si="34"/>
        <v>21</v>
      </c>
      <c r="E296" s="2">
        <f t="shared" si="35"/>
        <v>42</v>
      </c>
      <c r="F296" s="33">
        <f t="shared" si="30"/>
        <v>242.15680591960864</v>
      </c>
      <c r="G296" s="33">
        <f t="shared" si="31"/>
        <v>67.26577947592612</v>
      </c>
      <c r="H296" s="33">
        <f t="shared" si="32"/>
        <v>8.897739451236383</v>
      </c>
    </row>
    <row r="297" spans="2:8" ht="15">
      <c r="B297" s="24">
        <f t="shared" si="33"/>
        <v>0.21484375</v>
      </c>
      <c r="C297" s="2">
        <f t="shared" si="29"/>
        <v>230.0805708984134</v>
      </c>
      <c r="D297" s="2">
        <f t="shared" si="34"/>
        <v>22</v>
      </c>
      <c r="E297" s="2">
        <f t="shared" si="35"/>
        <v>44</v>
      </c>
      <c r="F297" s="33">
        <f t="shared" si="30"/>
        <v>230.11019799813528</v>
      </c>
      <c r="G297" s="33">
        <f t="shared" si="31"/>
        <v>63.91949949506206</v>
      </c>
      <c r="H297" s="33">
        <f t="shared" si="32"/>
        <v>8.455102383286063</v>
      </c>
    </row>
    <row r="298" spans="2:8" ht="15">
      <c r="B298" s="24">
        <f t="shared" si="33"/>
        <v>0.224609375</v>
      </c>
      <c r="C298" s="2">
        <f t="shared" si="29"/>
        <v>218.5144737403197</v>
      </c>
      <c r="D298" s="2">
        <f t="shared" si="34"/>
        <v>23</v>
      </c>
      <c r="E298" s="2">
        <f t="shared" si="35"/>
        <v>46</v>
      </c>
      <c r="F298" s="33">
        <f t="shared" si="30"/>
        <v>218.5426114925814</v>
      </c>
      <c r="G298" s="33">
        <f t="shared" si="31"/>
        <v>60.706281018726514</v>
      </c>
      <c r="H298" s="33">
        <f t="shared" si="32"/>
        <v>8.030066339326078</v>
      </c>
    </row>
    <row r="299" spans="2:8" ht="15">
      <c r="B299" s="24">
        <f t="shared" si="33"/>
        <v>0.234375</v>
      </c>
      <c r="C299" s="2">
        <f t="shared" si="29"/>
        <v>207.4122078561107</v>
      </c>
      <c r="D299" s="2">
        <f t="shared" si="34"/>
        <v>24</v>
      </c>
      <c r="E299" s="2">
        <f t="shared" si="35"/>
        <v>48</v>
      </c>
      <c r="F299" s="33">
        <f t="shared" si="30"/>
        <v>207.43891598770864</v>
      </c>
      <c r="G299" s="33">
        <f t="shared" si="31"/>
        <v>57.621921153794375</v>
      </c>
      <c r="H299" s="33">
        <f t="shared" si="32"/>
        <v>7.62207537176673</v>
      </c>
    </row>
    <row r="300" spans="2:8" ht="15">
      <c r="B300" s="24">
        <f t="shared" si="33"/>
        <v>0.244140625</v>
      </c>
      <c r="C300" s="2">
        <f t="shared" si="29"/>
        <v>196.75902189853164</v>
      </c>
      <c r="D300" s="2">
        <f t="shared" si="34"/>
        <v>25</v>
      </c>
      <c r="E300" s="2">
        <f t="shared" si="35"/>
        <v>50</v>
      </c>
      <c r="F300" s="33">
        <f t="shared" si="30"/>
        <v>196.78435823675525</v>
      </c>
      <c r="G300" s="33">
        <f t="shared" si="31"/>
        <v>54.66232177616187</v>
      </c>
      <c r="H300" s="33">
        <f t="shared" si="32"/>
        <v>7.230587391587446</v>
      </c>
    </row>
    <row r="301" spans="2:8" ht="15">
      <c r="B301" s="24">
        <f t="shared" si="33"/>
        <v>0.25390625</v>
      </c>
      <c r="C301" s="2">
        <f t="shared" si="29"/>
        <v>186.54053461062705</v>
      </c>
      <c r="D301" s="2">
        <f t="shared" si="34"/>
        <v>26</v>
      </c>
      <c r="E301" s="2">
        <f t="shared" si="35"/>
        <v>52</v>
      </c>
      <c r="F301" s="33">
        <f t="shared" si="30"/>
        <v>186.56455513091478</v>
      </c>
      <c r="G301" s="33">
        <f t="shared" si="31"/>
        <v>51.823487577824004</v>
      </c>
      <c r="H301" s="33">
        <f t="shared" si="32"/>
        <v>6.855073910009344</v>
      </c>
    </row>
    <row r="302" spans="2:8" ht="15">
      <c r="B302" s="24">
        <f t="shared" si="33"/>
        <v>0.263671875</v>
      </c>
      <c r="C302" s="2">
        <f t="shared" si="29"/>
        <v>176.7427278898343</v>
      </c>
      <c r="D302" s="2">
        <f t="shared" si="34"/>
        <v>27</v>
      </c>
      <c r="E302" s="2">
        <f t="shared" si="35"/>
        <v>54</v>
      </c>
      <c r="F302" s="33">
        <f t="shared" si="30"/>
        <v>176.7654867625364</v>
      </c>
      <c r="G302" s="33">
        <f t="shared" si="31"/>
        <v>49.10152413998577</v>
      </c>
      <c r="H302" s="33">
        <f t="shared" si="32"/>
        <v>6.495019783611476</v>
      </c>
    </row>
    <row r="303" spans="2:8" ht="15">
      <c r="B303" s="24">
        <f t="shared" si="33"/>
        <v>0.2734375</v>
      </c>
      <c r="C303" s="2">
        <f t="shared" si="29"/>
        <v>167.35193994499042</v>
      </c>
      <c r="D303" s="2">
        <f t="shared" si="34"/>
        <v>28</v>
      </c>
      <c r="E303" s="2">
        <f t="shared" si="35"/>
        <v>56</v>
      </c>
      <c r="F303" s="33">
        <f t="shared" si="30"/>
        <v>167.3734895812506</v>
      </c>
      <c r="G303" s="33">
        <f t="shared" si="31"/>
        <v>46.49263603198594</v>
      </c>
      <c r="H303" s="33">
        <f t="shared" si="32"/>
        <v>6.149922962861493</v>
      </c>
    </row>
    <row r="304" spans="2:8" ht="15">
      <c r="B304" s="24">
        <f t="shared" si="33"/>
        <v>0.283203125</v>
      </c>
      <c r="C304" s="2">
        <f t="shared" si="29"/>
        <v>158.35485854545865</v>
      </c>
      <c r="D304" s="2">
        <f t="shared" si="34"/>
        <v>29</v>
      </c>
      <c r="E304" s="2">
        <f t="shared" si="35"/>
        <v>58</v>
      </c>
      <c r="F304" s="33">
        <f t="shared" si="30"/>
        <v>158.3752496422264</v>
      </c>
      <c r="G304" s="33">
        <f t="shared" si="31"/>
        <v>43.99312493581294</v>
      </c>
      <c r="H304" s="33">
        <f t="shared" si="32"/>
        <v>5.81929424403157</v>
      </c>
    </row>
    <row r="305" spans="2:8" ht="15">
      <c r="B305" s="24">
        <f t="shared" si="33"/>
        <v>0.29296875</v>
      </c>
      <c r="C305" s="2">
        <f t="shared" si="29"/>
        <v>149.73851436158446</v>
      </c>
      <c r="D305" s="2">
        <f t="shared" si="34"/>
        <v>30</v>
      </c>
      <c r="E305" s="2">
        <f t="shared" si="35"/>
        <v>60</v>
      </c>
      <c r="F305" s="33">
        <f t="shared" si="30"/>
        <v>149.75779594576983</v>
      </c>
      <c r="G305" s="33">
        <f t="shared" si="31"/>
        <v>41.599387795993344</v>
      </c>
      <c r="H305" s="33">
        <f t="shared" si="32"/>
        <v>5.502657024470542</v>
      </c>
    </row>
    <row r="306" spans="2:8" ht="15">
      <c r="B306" s="24">
        <f t="shared" si="33"/>
        <v>0.302734375</v>
      </c>
      <c r="C306" s="2">
        <f t="shared" si="29"/>
        <v>141.49027439569576</v>
      </c>
      <c r="D306" s="2">
        <f t="shared" si="34"/>
        <v>31</v>
      </c>
      <c r="E306" s="2">
        <f t="shared" si="35"/>
        <v>62</v>
      </c>
      <c r="F306" s="33">
        <f t="shared" si="30"/>
        <v>141.5084938674783</v>
      </c>
      <c r="G306" s="33">
        <f t="shared" si="31"/>
        <v>39.30791499463475</v>
      </c>
      <c r="H306" s="33">
        <f t="shared" si="32"/>
        <v>5.199547061203401</v>
      </c>
    </row>
    <row r="307" spans="2:8" ht="15">
      <c r="B307" s="24">
        <f t="shared" si="33"/>
        <v>0.3125</v>
      </c>
      <c r="C307" s="2">
        <f t="shared" si="29"/>
        <v>133.5978355028625</v>
      </c>
      <c r="D307" s="2">
        <f t="shared" si="34"/>
        <v>32</v>
      </c>
      <c r="E307" s="2">
        <f t="shared" si="35"/>
        <v>64</v>
      </c>
      <c r="F307" s="33">
        <f t="shared" si="30"/>
        <v>133.6150386781659</v>
      </c>
      <c r="G307" s="33">
        <f t="shared" si="31"/>
        <v>37.11528855140497</v>
      </c>
      <c r="H307" s="33">
        <f t="shared" si="32"/>
        <v>4.909512232829311</v>
      </c>
    </row>
    <row r="308" spans="2:8" ht="15">
      <c r="B308" s="24">
        <f t="shared" si="33"/>
        <v>0.322265625</v>
      </c>
      <c r="C308" s="2">
        <f t="shared" si="29"/>
        <v>126.04921800063558</v>
      </c>
      <c r="D308" s="2">
        <f t="shared" si="34"/>
        <v>33</v>
      </c>
      <c r="E308" s="2">
        <f t="shared" si="35"/>
        <v>66</v>
      </c>
      <c r="F308" s="33">
        <f t="shared" si="30"/>
        <v>126.0654491527793</v>
      </c>
      <c r="G308" s="33">
        <f t="shared" si="31"/>
        <v>35.01818034823101</v>
      </c>
      <c r="H308" s="33">
        <f t="shared" si="32"/>
        <v>4.632112304689468</v>
      </c>
    </row>
    <row r="309" spans="2:8" ht="15">
      <c r="B309" s="24">
        <f t="shared" si="33"/>
        <v>0.33203125</v>
      </c>
      <c r="C309" s="2">
        <f t="shared" si="29"/>
        <v>118.83275936698934</v>
      </c>
      <c r="D309" s="2">
        <f t="shared" si="34"/>
        <v>34</v>
      </c>
      <c r="E309" s="2">
        <f t="shared" si="35"/>
        <v>68</v>
      </c>
      <c r="F309" s="33">
        <f t="shared" si="30"/>
        <v>118.84806126752896</v>
      </c>
      <c r="G309" s="33">
        <f t="shared" si="31"/>
        <v>33.013350378502054</v>
      </c>
      <c r="H309" s="33">
        <f t="shared" si="32"/>
        <v>4.366918697276317</v>
      </c>
    </row>
    <row r="310" spans="2:8" ht="15">
      <c r="B310" s="24">
        <f t="shared" si="33"/>
        <v>0.341796875</v>
      </c>
      <c r="C310" s="2">
        <f t="shared" si="29"/>
        <v>111.93710802569207</v>
      </c>
      <c r="D310" s="2">
        <f t="shared" si="34"/>
        <v>35</v>
      </c>
      <c r="E310" s="2">
        <f t="shared" si="35"/>
        <v>70</v>
      </c>
      <c r="F310" s="33">
        <f t="shared" si="30"/>
        <v>111.95152198445922</v>
      </c>
      <c r="G310" s="33">
        <f t="shared" si="31"/>
        <v>31.09764502056123</v>
      </c>
      <c r="H310" s="33">
        <f t="shared" si="32"/>
        <v>4.113514257855594</v>
      </c>
    </row>
    <row r="311" spans="2:8" ht="15">
      <c r="B311" s="24">
        <f t="shared" si="33"/>
        <v>0.3515625</v>
      </c>
      <c r="C311" s="2">
        <f t="shared" si="29"/>
        <v>105.35121721833654</v>
      </c>
      <c r="D311" s="2">
        <f t="shared" si="34"/>
        <v>36</v>
      </c>
      <c r="E311" s="2">
        <f t="shared" si="35"/>
        <v>72</v>
      </c>
      <c r="F311" s="33">
        <f t="shared" si="30"/>
        <v>105.36478312268979</v>
      </c>
      <c r="G311" s="33">
        <f t="shared" si="31"/>
        <v>29.26799533527267</v>
      </c>
      <c r="H311" s="33">
        <f t="shared" si="32"/>
        <v>3.8714930352730077</v>
      </c>
    </row>
    <row r="312" spans="2:8" ht="15">
      <c r="B312" s="24">
        <f t="shared" si="33"/>
        <v>0.361328125</v>
      </c>
      <c r="C312" s="2">
        <f t="shared" si="29"/>
        <v>99.06433896225961</v>
      </c>
      <c r="D312" s="2">
        <f t="shared" si="34"/>
        <v>37</v>
      </c>
      <c r="E312" s="2">
        <f t="shared" si="35"/>
        <v>74</v>
      </c>
      <c r="F312" s="33">
        <f t="shared" si="30"/>
        <v>99.0770953155573</v>
      </c>
      <c r="G312" s="33">
        <f t="shared" si="31"/>
        <v>27.521415387449714</v>
      </c>
      <c r="H312" s="33">
        <f t="shared" si="32"/>
        <v>3.640460057917196</v>
      </c>
    </row>
    <row r="313" spans="2:8" ht="15">
      <c r="B313" s="24">
        <f t="shared" si="33"/>
        <v>0.37109375</v>
      </c>
      <c r="C313" s="2">
        <f t="shared" si="29"/>
        <v>93.06601809359248</v>
      </c>
      <c r="D313" s="2">
        <f t="shared" si="34"/>
        <v>38</v>
      </c>
      <c r="E313" s="2">
        <f t="shared" si="35"/>
        <v>76</v>
      </c>
      <c r="F313" s="33">
        <f t="shared" si="30"/>
        <v>93.0780020528986</v>
      </c>
      <c r="G313" s="33">
        <f t="shared" si="31"/>
        <v>25.85500059093361</v>
      </c>
      <c r="H313" s="33">
        <f t="shared" si="32"/>
        <v>3.4200311148111107</v>
      </c>
    </row>
    <row r="314" spans="2:8" ht="15">
      <c r="B314" s="24">
        <f t="shared" si="33"/>
        <v>0.380859375</v>
      </c>
      <c r="C314" s="2">
        <f t="shared" si="29"/>
        <v>87.34608639467481</v>
      </c>
      <c r="D314" s="2">
        <f t="shared" si="34"/>
        <v>39</v>
      </c>
      <c r="E314" s="2">
        <f t="shared" si="35"/>
        <v>78</v>
      </c>
      <c r="F314" s="33">
        <f t="shared" si="30"/>
        <v>87.35733380770853</v>
      </c>
      <c r="G314" s="33">
        <f t="shared" si="31"/>
        <v>24.26592607710955</v>
      </c>
      <c r="H314" s="33">
        <f t="shared" si="32"/>
        <v>3.209832539803638</v>
      </c>
    </row>
    <row r="315" spans="2:8" ht="15">
      <c r="B315" s="24">
        <f t="shared" si="33"/>
        <v>0.390625</v>
      </c>
      <c r="C315" s="2">
        <f t="shared" si="29"/>
        <v>81.89465680507884</v>
      </c>
      <c r="D315" s="2">
        <f t="shared" si="34"/>
        <v>40</v>
      </c>
      <c r="E315" s="2">
        <f t="shared" si="35"/>
        <v>80</v>
      </c>
      <c r="F315" s="33">
        <f t="shared" si="30"/>
        <v>81.9052022464187</v>
      </c>
      <c r="G315" s="33">
        <f t="shared" si="31"/>
        <v>22.751445086650794</v>
      </c>
      <c r="H315" s="33">
        <f t="shared" si="32"/>
        <v>3.009500998833757</v>
      </c>
    </row>
    <row r="316" spans="2:8" ht="15">
      <c r="B316" s="24">
        <f t="shared" si="33"/>
        <v>0.400390625</v>
      </c>
      <c r="C316" s="2">
        <f t="shared" si="29"/>
        <v>76.70211771549093</v>
      </c>
      <c r="D316" s="2">
        <f t="shared" si="34"/>
        <v>41</v>
      </c>
      <c r="E316" s="2">
        <f t="shared" si="35"/>
        <v>82</v>
      </c>
      <c r="F316" s="33">
        <f t="shared" si="30"/>
        <v>76.71199452204422</v>
      </c>
      <c r="G316" s="33">
        <f t="shared" si="31"/>
        <v>21.308887384281615</v>
      </c>
      <c r="H316" s="33">
        <f t="shared" si="32"/>
        <v>2.8186832802395814</v>
      </c>
    </row>
    <row r="317" spans="2:8" ht="15">
      <c r="B317" s="24">
        <f t="shared" si="33"/>
        <v>0.41015625</v>
      </c>
      <c r="C317" s="2">
        <f t="shared" si="29"/>
        <v>71.75912734369243</v>
      </c>
      <c r="D317" s="2">
        <f t="shared" si="34"/>
        <v>42</v>
      </c>
      <c r="E317" s="2">
        <f t="shared" si="35"/>
        <v>84</v>
      </c>
      <c r="F317" s="33">
        <f t="shared" si="30"/>
        <v>71.76836764944038</v>
      </c>
      <c r="G317" s="33">
        <f t="shared" si="31"/>
        <v>19.93565769634863</v>
      </c>
      <c r="H317" s="33">
        <f t="shared" si="32"/>
        <v>2.637036088084419</v>
      </c>
    </row>
    <row r="318" spans="2:8" ht="15">
      <c r="B318" s="24">
        <f t="shared" si="33"/>
        <v>0.419921875</v>
      </c>
      <c r="C318" s="2">
        <f t="shared" si="29"/>
        <v>67.05660819190278</v>
      </c>
      <c r="D318" s="2">
        <f t="shared" si="34"/>
        <v>43</v>
      </c>
      <c r="E318" s="2">
        <f t="shared" si="35"/>
        <v>86</v>
      </c>
      <c r="F318" s="33">
        <f t="shared" si="30"/>
        <v>67.06524296193206</v>
      </c>
      <c r="G318" s="33">
        <f t="shared" si="31"/>
        <v>18.629234170995623</v>
      </c>
      <c r="H318" s="33">
        <f t="shared" si="32"/>
        <v>2.4642258384727724</v>
      </c>
    </row>
    <row r="319" spans="2:8" ht="15">
      <c r="B319" s="24">
        <f t="shared" si="33"/>
        <v>0.4296875</v>
      </c>
      <c r="C319" s="2">
        <f t="shared" si="29"/>
        <v>62.585741584728666</v>
      </c>
      <c r="D319" s="2">
        <f t="shared" si="34"/>
        <v>44</v>
      </c>
      <c r="E319" s="2">
        <f t="shared" si="35"/>
        <v>88</v>
      </c>
      <c r="F319" s="33">
        <f t="shared" si="30"/>
        <v>62.593800648559466</v>
      </c>
      <c r="G319" s="33">
        <f t="shared" si="31"/>
        <v>17.387166860731806</v>
      </c>
      <c r="H319" s="33">
        <f t="shared" si="32"/>
        <v>2.299928458828481</v>
      </c>
    </row>
    <row r="320" spans="2:8" ht="15">
      <c r="B320" s="24">
        <f t="shared" si="33"/>
        <v>0.439453125</v>
      </c>
      <c r="C320" s="2">
        <f t="shared" si="29"/>
        <v>58.337962286988784</v>
      </c>
      <c r="D320" s="2">
        <f t="shared" si="34"/>
        <v>45</v>
      </c>
      <c r="E320" s="2">
        <f t="shared" si="35"/>
        <v>90</v>
      </c>
      <c r="F320" s="33">
        <f t="shared" si="30"/>
        <v>58.34547437120997</v>
      </c>
      <c r="G320" s="33">
        <f t="shared" si="31"/>
        <v>16.20707622719065</v>
      </c>
      <c r="H320" s="33">
        <f t="shared" si="32"/>
        <v>2.143829190108171</v>
      </c>
    </row>
    <row r="321" spans="2:8" ht="15">
      <c r="B321" s="24">
        <f t="shared" si="33"/>
        <v>0.44921875</v>
      </c>
      <c r="C321" s="2">
        <f t="shared" si="29"/>
        <v>54.30495320066814</v>
      </c>
      <c r="D321" s="2">
        <f t="shared" si="34"/>
        <v>46</v>
      </c>
      <c r="E321" s="2">
        <f t="shared" si="35"/>
        <v>92</v>
      </c>
      <c r="F321" s="33">
        <f t="shared" si="30"/>
        <v>54.31194596088941</v>
      </c>
      <c r="G321" s="33">
        <f t="shared" si="31"/>
        <v>15.086651667871934</v>
      </c>
      <c r="H321" s="33">
        <f t="shared" si="32"/>
        <v>1.9956223919225917</v>
      </c>
    </row>
    <row r="322" spans="2:8" ht="15">
      <c r="B322" s="24">
        <f t="shared" si="33"/>
        <v>0.458984375</v>
      </c>
      <c r="C322" s="2">
        <f t="shared" si="29"/>
        <v>50.47864014027095</v>
      </c>
      <c r="D322" s="2">
        <f t="shared" si="34"/>
        <v>47</v>
      </c>
      <c r="E322" s="2">
        <f t="shared" si="35"/>
        <v>94</v>
      </c>
      <c r="F322" s="33">
        <f t="shared" si="30"/>
        <v>50.48514019240233</v>
      </c>
      <c r="G322" s="33">
        <f t="shared" si="31"/>
        <v>14.023650064664011</v>
      </c>
      <c r="H322" s="33">
        <f t="shared" si="32"/>
        <v>1.8550113505389756</v>
      </c>
    </row>
    <row r="323" spans="2:8" ht="15">
      <c r="B323" s="24">
        <f t="shared" si="33"/>
        <v>0.46875</v>
      </c>
      <c r="C323" s="2">
        <f t="shared" si="29"/>
        <v>46.851186685842336</v>
      </c>
      <c r="D323" s="2">
        <f t="shared" si="34"/>
        <v>48</v>
      </c>
      <c r="E323" s="2">
        <f t="shared" si="35"/>
        <v>96</v>
      </c>
      <c r="F323" s="33">
        <f t="shared" si="30"/>
        <v>46.857219636710845</v>
      </c>
      <c r="G323" s="33">
        <f t="shared" si="31"/>
        <v>13.015894353943505</v>
      </c>
      <c r="H323" s="33">
        <f t="shared" si="32"/>
        <v>1.7217080897376085</v>
      </c>
    </row>
    <row r="324" spans="2:8" ht="15">
      <c r="B324" s="24">
        <f t="shared" si="33"/>
        <v>0.478515625</v>
      </c>
      <c r="C324" s="2">
        <f t="shared" si="29"/>
        <v>43.41498911292375</v>
      </c>
      <c r="D324" s="2">
        <f t="shared" si="34"/>
        <v>49</v>
      </c>
      <c r="E324" s="2">
        <f t="shared" si="35"/>
        <v>98</v>
      </c>
      <c r="F324" s="33">
        <f t="shared" si="30"/>
        <v>43.420579590237196</v>
      </c>
      <c r="G324" s="33">
        <f t="shared" si="31"/>
        <v>12.061272118048239</v>
      </c>
      <c r="H324" s="33">
        <f t="shared" si="32"/>
        <v>1.5954331844955942</v>
      </c>
    </row>
    <row r="325" spans="2:8" ht="15">
      <c r="B325" s="24">
        <f t="shared" si="33"/>
        <v>0.48828125</v>
      </c>
      <c r="C325" s="2">
        <f t="shared" si="29"/>
        <v>40.16267139872621</v>
      </c>
      <c r="D325" s="2">
        <f t="shared" si="34"/>
        <v>50</v>
      </c>
      <c r="E325" s="2">
        <f t="shared" si="35"/>
        <v>100</v>
      </c>
      <c r="F325" s="33">
        <f t="shared" si="30"/>
        <v>40.167843080393986</v>
      </c>
      <c r="G325" s="33">
        <f t="shared" si="31"/>
        <v>11.157734197924515</v>
      </c>
      <c r="H325" s="33">
        <f t="shared" si="32"/>
        <v>1.4759155774715034</v>
      </c>
    </row>
    <row r="326" spans="2:8" ht="15">
      <c r="B326" s="24">
        <f t="shared" si="33"/>
        <v>0.498046875</v>
      </c>
      <c r="C326" s="2">
        <f t="shared" si="29"/>
        <v>37.08708030379194</v>
      </c>
      <c r="D326" s="2">
        <f t="shared" si="34"/>
        <v>51</v>
      </c>
      <c r="E326" s="2">
        <f t="shared" si="35"/>
        <v>102</v>
      </c>
      <c r="F326" s="33">
        <f t="shared" si="30"/>
        <v>37.09185594661247</v>
      </c>
      <c r="G326" s="33">
        <f t="shared" si="31"/>
        <v>10.303293326746097</v>
      </c>
      <c r="H326" s="33">
        <f t="shared" si="32"/>
        <v>1.362892398264104</v>
      </c>
    </row>
    <row r="327" spans="2:8" ht="15">
      <c r="B327" s="24">
        <f t="shared" si="33"/>
        <v>0.5078125</v>
      </c>
      <c r="C327" s="2">
        <f t="shared" si="29"/>
        <v>34.18128052843073</v>
      </c>
      <c r="D327" s="2">
        <f t="shared" si="34"/>
        <v>52</v>
      </c>
      <c r="E327" s="2">
        <f t="shared" si="35"/>
        <v>104</v>
      </c>
      <c r="F327" s="33">
        <f t="shared" si="30"/>
        <v>34.1856819961552</v>
      </c>
      <c r="G327" s="33">
        <f t="shared" si="31"/>
        <v>9.496022784306597</v>
      </c>
      <c r="H327" s="33">
        <f t="shared" si="32"/>
        <v>1.2561087854189479</v>
      </c>
    </row>
    <row r="328" spans="2:8" ht="15">
      <c r="B328" s="24">
        <f t="shared" si="33"/>
        <v>0.517578125</v>
      </c>
      <c r="C328" s="2">
        <f t="shared" si="29"/>
        <v>31.438549943212845</v>
      </c>
      <c r="D328" s="2">
        <f t="shared" si="34"/>
        <v>53</v>
      </c>
      <c r="E328" s="2">
        <f t="shared" si="35"/>
        <v>106</v>
      </c>
      <c r="F328" s="33">
        <f t="shared" si="30"/>
        <v>31.442598233994815</v>
      </c>
      <c r="G328" s="33">
        <f t="shared" si="31"/>
        <v>8.734055071985804</v>
      </c>
      <c r="H328" s="33">
        <f t="shared" si="32"/>
        <v>1.1553177111564177</v>
      </c>
    </row>
    <row r="329" spans="2:8" ht="15">
      <c r="B329" s="24">
        <f t="shared" si="33"/>
        <v>0.52734375</v>
      </c>
      <c r="C329" s="2">
        <f t="shared" si="29"/>
        <v>28.852374892808264</v>
      </c>
      <c r="D329" s="2">
        <f t="shared" si="34"/>
        <v>54</v>
      </c>
      <c r="E329" s="2">
        <f t="shared" si="35"/>
        <v>108</v>
      </c>
      <c r="F329" s="33">
        <f t="shared" si="30"/>
        <v>28.85609016604852</v>
      </c>
      <c r="G329" s="33">
        <f t="shared" si="31"/>
        <v>8.015580608092609</v>
      </c>
      <c r="H329" s="33">
        <f t="shared" si="32"/>
        <v>1.0602798087951386</v>
      </c>
    </row>
    <row r="330" spans="2:8" ht="15">
      <c r="B330" s="24">
        <f t="shared" si="33"/>
        <v>0.537109375</v>
      </c>
      <c r="C330" s="2">
        <f t="shared" si="29"/>
        <v>26.416445572463036</v>
      </c>
      <c r="D330" s="2">
        <f t="shared" si="34"/>
        <v>55</v>
      </c>
      <c r="E330" s="2">
        <f t="shared" si="35"/>
        <v>110</v>
      </c>
      <c r="F330" s="33">
        <f t="shared" si="30"/>
        <v>26.4198471750591</v>
      </c>
      <c r="G330" s="33">
        <f t="shared" si="31"/>
        <v>7.338846443387493</v>
      </c>
      <c r="H330" s="33">
        <f t="shared" si="32"/>
        <v>0.9707632028446908</v>
      </c>
    </row>
    <row r="331" spans="2:8" ht="15">
      <c r="B331" s="24">
        <f t="shared" si="33"/>
        <v>0.546875</v>
      </c>
      <c r="C331" s="2">
        <f t="shared" si="29"/>
        <v>24.124651476406637</v>
      </c>
      <c r="D331" s="2">
        <f t="shared" si="34"/>
        <v>56</v>
      </c>
      <c r="E331" s="2">
        <f t="shared" si="35"/>
        <v>112</v>
      </c>
      <c r="F331" s="33">
        <f t="shared" si="30"/>
        <v>24.127757968416176</v>
      </c>
      <c r="G331" s="33">
        <f t="shared" si="31"/>
        <v>6.7021549965884395</v>
      </c>
      <c r="H331" s="33">
        <f t="shared" si="32"/>
        <v>0.8865433417416732</v>
      </c>
    </row>
    <row r="332" spans="2:8" ht="15">
      <c r="B332" s="24">
        <f t="shared" si="33"/>
        <v>0.556640625</v>
      </c>
      <c r="C332" s="2">
        <f t="shared" si="29"/>
        <v>21.971076917488737</v>
      </c>
      <c r="D332" s="2">
        <f t="shared" si="34"/>
        <v>57</v>
      </c>
      <c r="E332" s="2">
        <f t="shared" si="35"/>
        <v>114</v>
      </c>
      <c r="F332" s="33">
        <f t="shared" si="30"/>
        <v>21.973906097216037</v>
      </c>
      <c r="G332" s="33">
        <f t="shared" si="31"/>
        <v>6.103862809665323</v>
      </c>
      <c r="H332" s="33">
        <f t="shared" si="32"/>
        <v>0.8074028332033378</v>
      </c>
    </row>
    <row r="333" spans="2:8" ht="15">
      <c r="B333" s="24">
        <f t="shared" si="33"/>
        <v>0.56640625</v>
      </c>
      <c r="C333" s="2">
        <f t="shared" si="29"/>
        <v>19.949996617345743</v>
      </c>
      <c r="D333" s="2">
        <f t="shared" si="34"/>
        <v>58</v>
      </c>
      <c r="E333" s="2">
        <f t="shared" si="35"/>
        <v>116</v>
      </c>
      <c r="F333" s="33">
        <f t="shared" si="30"/>
        <v>19.952565545860327</v>
      </c>
      <c r="G333" s="33">
        <f t="shared" si="31"/>
        <v>5.542379322728438</v>
      </c>
      <c r="H333" s="33">
        <f t="shared" si="32"/>
        <v>0.7331312821730835</v>
      </c>
    </row>
    <row r="334" spans="2:8" ht="15">
      <c r="B334" s="24">
        <f t="shared" si="33"/>
        <v>0.576171875</v>
      </c>
      <c r="C334" s="2">
        <f t="shared" si="29"/>
        <v>18.055871366402076</v>
      </c>
      <c r="D334" s="2">
        <f t="shared" si="34"/>
        <v>59</v>
      </c>
      <c r="E334" s="2">
        <f t="shared" si="35"/>
        <v>118</v>
      </c>
      <c r="F334" s="33">
        <f t="shared" si="30"/>
        <v>18.058196391498495</v>
      </c>
      <c r="G334" s="33">
        <f t="shared" si="31"/>
        <v>5.016165668318069</v>
      </c>
      <c r="H334" s="33">
        <f t="shared" si="32"/>
        <v>0.6635251313322671</v>
      </c>
    </row>
    <row r="335" spans="2:8" ht="15">
      <c r="B335" s="24">
        <f t="shared" si="33"/>
        <v>0.5859375</v>
      </c>
      <c r="C335" s="2">
        <f t="shared" si="29"/>
        <v>16.283343753013444</v>
      </c>
      <c r="D335" s="2">
        <f t="shared" si="34"/>
        <v>60</v>
      </c>
      <c r="E335" s="2">
        <f t="shared" si="35"/>
        <v>120</v>
      </c>
      <c r="F335" s="33">
        <f t="shared" si="30"/>
        <v>16.28544053262109</v>
      </c>
      <c r="G335" s="33">
        <f t="shared" si="31"/>
        <v>4.523733484902623</v>
      </c>
      <c r="H335" s="33">
        <f t="shared" si="32"/>
        <v>0.5983875041528749</v>
      </c>
    </row>
    <row r="336" spans="2:8" ht="15">
      <c r="B336" s="24">
        <f t="shared" si="33"/>
        <v>0.595703125</v>
      </c>
      <c r="C336" s="2">
        <f t="shared" si="29"/>
        <v>14.627233961062148</v>
      </c>
      <c r="D336" s="2">
        <f t="shared" si="34"/>
        <v>61</v>
      </c>
      <c r="E336" s="2">
        <f t="shared" si="35"/>
        <v>122</v>
      </c>
      <c r="F336" s="33">
        <f t="shared" si="30"/>
        <v>14.629117486113946</v>
      </c>
      <c r="G336" s="33">
        <f t="shared" si="31"/>
        <v>4.063643749393678</v>
      </c>
      <c r="H336" s="33">
        <f t="shared" si="32"/>
        <v>0.5375280504656998</v>
      </c>
    </row>
    <row r="337" spans="2:8" ht="15">
      <c r="B337" s="24">
        <f t="shared" si="33"/>
        <v>0.60546875</v>
      </c>
      <c r="C337" s="2">
        <f t="shared" si="29"/>
        <v>13.082535635319353</v>
      </c>
      <c r="D337" s="2">
        <f t="shared" si="34"/>
        <v>62</v>
      </c>
      <c r="E337" s="2">
        <f t="shared" si="35"/>
        <v>124</v>
      </c>
      <c r="F337" s="33">
        <f t="shared" si="30"/>
        <v>13.08422025208803</v>
      </c>
      <c r="G337" s="33">
        <f t="shared" si="31"/>
        <v>3.6345056284876125</v>
      </c>
      <c r="H337" s="33">
        <f t="shared" si="32"/>
        <v>0.48076279451884946</v>
      </c>
    </row>
    <row r="338" spans="2:8" ht="15">
      <c r="B338" s="24">
        <f t="shared" si="33"/>
        <v>0.615234375</v>
      </c>
      <c r="C338" s="2">
        <f t="shared" si="29"/>
        <v>11.644411813890008</v>
      </c>
      <c r="D338" s="2">
        <f t="shared" si="34"/>
        <v>63</v>
      </c>
      <c r="E338" s="2">
        <f t="shared" si="35"/>
        <v>126</v>
      </c>
      <c r="F338" s="33">
        <f t="shared" si="30"/>
        <v>11.645911245800601</v>
      </c>
      <c r="G338" s="33">
        <f t="shared" si="31"/>
        <v>3.2349753486437027</v>
      </c>
      <c r="H338" s="33">
        <f t="shared" si="32"/>
        <v>0.427913985501436</v>
      </c>
    </row>
    <row r="339" spans="2:8" ht="15">
      <c r="B339" s="24">
        <f t="shared" si="33"/>
        <v>0.625</v>
      </c>
      <c r="C339" s="2">
        <f t="shared" si="29"/>
        <v>10.308190927064231</v>
      </c>
      <c r="D339" s="2">
        <f t="shared" si="34"/>
        <v>64</v>
      </c>
      <c r="E339" s="2">
        <f t="shared" si="35"/>
        <v>128</v>
      </c>
      <c r="F339" s="33">
        <f t="shared" si="30"/>
        <v>10.309518295991367</v>
      </c>
      <c r="G339" s="33">
        <f t="shared" si="31"/>
        <v>2.863755084510828</v>
      </c>
      <c r="H339" s="33">
        <f t="shared" si="32"/>
        <v>0.37880995050760097</v>
      </c>
    </row>
    <row r="340" spans="2:8" ht="15">
      <c r="B340" s="24">
        <f t="shared" si="33"/>
        <v>0.634765625</v>
      </c>
      <c r="C340" s="2">
        <f aca="true" t="shared" si="36" ref="C340:C403">636.90709-2744.5944*B340+4837.1695*B340^2-4596.4131*B340^3+2595.4257*B340^4-888.41179*B340^5+182.22016*B340^6-20.518702*B340^7+0.97337289*B340^8</f>
        <v>9.069362861893865</v>
      </c>
      <c r="D340" s="2">
        <f t="shared" si="34"/>
        <v>65</v>
      </c>
      <c r="E340" s="2">
        <f t="shared" si="35"/>
        <v>130</v>
      </c>
      <c r="F340" s="33">
        <f aca="true" t="shared" si="37" ref="F340:F403">((3.14*((0.5*$F$12)^2))/6.601)*C340</f>
        <v>9.070530708952283</v>
      </c>
      <c r="G340" s="33">
        <f aca="true" t="shared" si="38" ref="G340:G403">F340*0.277777778</f>
        <v>2.51959186561353</v>
      </c>
      <c r="H340" s="33">
        <f aca="true" t="shared" si="39" ref="H340:H403">F340*0.03674371</f>
        <v>0.33328494991583707</v>
      </c>
    </row>
    <row r="341" spans="2:8" ht="15">
      <c r="B341" s="24">
        <f aca="true" t="shared" si="40" ref="B341:B404">5/512+B340</f>
        <v>0.64453125</v>
      </c>
      <c r="C341" s="2">
        <f t="shared" si="36"/>
        <v>7.923575091825089</v>
      </c>
      <c r="D341" s="2">
        <f aca="true" t="shared" si="41" ref="D341:D404">B341/5*512</f>
        <v>66</v>
      </c>
      <c r="E341" s="2">
        <f aca="true" t="shared" si="42" ref="E341:E404">B341/5*1024</f>
        <v>132</v>
      </c>
      <c r="F341" s="33">
        <f t="shared" si="37"/>
        <v>7.92459539766179</v>
      </c>
      <c r="G341" s="33">
        <f t="shared" si="38"/>
        <v>2.201276501111518</v>
      </c>
      <c r="H341" s="33">
        <f t="shared" si="39"/>
        <v>0.2911790351590195</v>
      </c>
    </row>
    <row r="342" spans="2:8" ht="15">
      <c r="B342" s="24">
        <f t="shared" si="40"/>
        <v>0.654296875</v>
      </c>
      <c r="C342" s="2">
        <f t="shared" si="36"/>
        <v>6.866628870716537</v>
      </c>
      <c r="D342" s="2">
        <f t="shared" si="41"/>
        <v>67</v>
      </c>
      <c r="E342" s="2">
        <f t="shared" si="42"/>
        <v>134</v>
      </c>
      <c r="F342" s="33">
        <f t="shared" si="37"/>
        <v>6.867513075312828</v>
      </c>
      <c r="G342" s="33">
        <f t="shared" si="38"/>
        <v>1.9076425224463438</v>
      </c>
      <c r="H342" s="33">
        <f t="shared" si="39"/>
        <v>0.25233790886050267</v>
      </c>
    </row>
    <row r="343" spans="2:8" ht="15">
      <c r="B343" s="24">
        <f t="shared" si="40"/>
        <v>0.6640625</v>
      </c>
      <c r="C343" s="2">
        <f t="shared" si="36"/>
        <v>5.894475490575586</v>
      </c>
      <c r="D343" s="2">
        <f t="shared" si="41"/>
        <v>68</v>
      </c>
      <c r="E343" s="2">
        <f t="shared" si="42"/>
        <v>136</v>
      </c>
      <c r="F343" s="33">
        <f t="shared" si="37"/>
        <v>5.895234512567254</v>
      </c>
      <c r="G343" s="33">
        <f t="shared" si="38"/>
        <v>1.6375651436898446</v>
      </c>
      <c r="H343" s="33">
        <f t="shared" si="39"/>
        <v>0.21661278731176253</v>
      </c>
    </row>
    <row r="344" spans="2:8" ht="15">
      <c r="B344" s="24">
        <f t="shared" si="40"/>
        <v>0.673828125</v>
      </c>
      <c r="C344" s="2">
        <f t="shared" si="36"/>
        <v>5.003212602348632</v>
      </c>
      <c r="D344" s="2">
        <f t="shared" si="41"/>
        <v>69</v>
      </c>
      <c r="E344" s="2">
        <f t="shared" si="42"/>
        <v>138</v>
      </c>
      <c r="F344" s="33">
        <f t="shared" si="37"/>
        <v>5.003856857872341</v>
      </c>
      <c r="G344" s="33">
        <f t="shared" si="38"/>
        <v>1.3899602394098405</v>
      </c>
      <c r="H344" s="33">
        <f t="shared" si="39"/>
        <v>0.1838602652671725</v>
      </c>
    </row>
    <row r="345" spans="2:8" ht="15">
      <c r="B345" s="24">
        <f t="shared" si="40"/>
        <v>0.68359375</v>
      </c>
      <c r="C345" s="2">
        <f t="shared" si="36"/>
        <v>4.1890805991074815</v>
      </c>
      <c r="D345" s="2">
        <f t="shared" si="41"/>
        <v>70</v>
      </c>
      <c r="E345" s="2">
        <f t="shared" si="42"/>
        <v>140</v>
      </c>
      <c r="F345" s="33">
        <f t="shared" si="37"/>
        <v>4.189620020181447</v>
      </c>
      <c r="G345" s="33">
        <f t="shared" si="38"/>
        <v>1.1637833398703175</v>
      </c>
      <c r="H345" s="33">
        <f t="shared" si="39"/>
        <v>0.15394218303174123</v>
      </c>
    </row>
    <row r="346" spans="2:8" ht="15">
      <c r="B346" s="24">
        <f t="shared" si="40"/>
        <v>0.693359375</v>
      </c>
      <c r="C346" s="2">
        <f t="shared" si="36"/>
        <v>3.448459060974188</v>
      </c>
      <c r="D346" s="2">
        <f t="shared" si="41"/>
        <v>71</v>
      </c>
      <c r="E346" s="2">
        <f t="shared" si="42"/>
        <v>142</v>
      </c>
      <c r="F346" s="33">
        <f t="shared" si="37"/>
        <v>3.4489031134210646</v>
      </c>
      <c r="G346" s="33">
        <f t="shared" si="38"/>
        <v>0.9580286433833852</v>
      </c>
      <c r="H346" s="33">
        <f t="shared" si="39"/>
        <v>0.1267254958176407</v>
      </c>
    </row>
    <row r="347" spans="2:8" ht="15">
      <c r="B347" s="24">
        <f t="shared" si="40"/>
        <v>0.703125</v>
      </c>
      <c r="C347" s="2">
        <f t="shared" si="36"/>
        <v>2.7778632611309995</v>
      </c>
      <c r="D347" s="2">
        <f t="shared" si="41"/>
        <v>72</v>
      </c>
      <c r="E347" s="2">
        <f t="shared" si="42"/>
        <v>144</v>
      </c>
      <c r="F347" s="33">
        <f t="shared" si="37"/>
        <v>2.7782209620508547</v>
      </c>
      <c r="G347" s="33">
        <f t="shared" si="38"/>
        <v>0.7717280456315087</v>
      </c>
      <c r="H347" s="33">
        <f t="shared" si="39"/>
        <v>0.1020821453455176</v>
      </c>
    </row>
    <row r="348" spans="2:8" ht="15">
      <c r="B348" s="24">
        <f t="shared" si="40"/>
        <v>0.712890625</v>
      </c>
      <c r="C348" s="2">
        <f t="shared" si="36"/>
        <v>2.173940732259628</v>
      </c>
      <c r="D348" s="2">
        <f t="shared" si="41"/>
        <v>73</v>
      </c>
      <c r="E348" s="2">
        <f t="shared" si="42"/>
        <v>146</v>
      </c>
      <c r="F348" s="33">
        <f t="shared" si="37"/>
        <v>2.174220667060783</v>
      </c>
      <c r="G348" s="33">
        <f t="shared" si="38"/>
        <v>0.6039501857778221</v>
      </c>
      <c r="H348" s="33">
        <f t="shared" si="39"/>
        <v>0.07988893366648796</v>
      </c>
    </row>
    <row r="349" spans="2:8" ht="15">
      <c r="B349" s="24">
        <f t="shared" si="40"/>
        <v>0.72265625</v>
      </c>
      <c r="C349" s="2">
        <f t="shared" si="36"/>
        <v>1.633467892778129</v>
      </c>
      <c r="D349" s="2">
        <f t="shared" si="41"/>
        <v>74</v>
      </c>
      <c r="E349" s="2">
        <f t="shared" si="42"/>
        <v>148</v>
      </c>
      <c r="F349" s="33">
        <f t="shared" si="37"/>
        <v>1.6336782317735636</v>
      </c>
      <c r="G349" s="33">
        <f t="shared" si="38"/>
        <v>0.45379950918902945</v>
      </c>
      <c r="H349" s="33">
        <f t="shared" si="39"/>
        <v>0.060027399181600605</v>
      </c>
    </row>
    <row r="350" spans="2:8" ht="15">
      <c r="B350" s="24">
        <f t="shared" si="40"/>
        <v>0.732421875</v>
      </c>
      <c r="C350" s="2">
        <f t="shared" si="36"/>
        <v>1.153346732211214</v>
      </c>
      <c r="D350" s="2">
        <f t="shared" si="41"/>
        <v>75</v>
      </c>
      <c r="E350" s="2">
        <f t="shared" si="42"/>
        <v>150</v>
      </c>
      <c r="F350" s="33">
        <f t="shared" si="37"/>
        <v>1.153495246788154</v>
      </c>
      <c r="G350" s="33">
        <f t="shared" si="38"/>
        <v>0.32041534658637505</v>
      </c>
      <c r="H350" s="33">
        <f t="shared" si="39"/>
        <v>0.04238369483436236</v>
      </c>
    </row>
    <row r="351" spans="2:8" ht="15">
      <c r="B351" s="24">
        <f t="shared" si="40"/>
        <v>0.7421875</v>
      </c>
      <c r="C351" s="2">
        <f t="shared" si="36"/>
        <v>0.7306015550672986</v>
      </c>
      <c r="D351" s="2">
        <f t="shared" si="41"/>
        <v>76</v>
      </c>
      <c r="E351" s="2">
        <f t="shared" si="42"/>
        <v>152</v>
      </c>
      <c r="F351" s="33">
        <f t="shared" si="37"/>
        <v>0.7306956334375165</v>
      </c>
      <c r="G351" s="33">
        <f t="shared" si="38"/>
        <v>0.20297100945057583</v>
      </c>
      <c r="H351" s="33">
        <f t="shared" si="39"/>
        <v>0.02684846845329441</v>
      </c>
    </row>
    <row r="352" spans="2:8" ht="15">
      <c r="B352" s="24">
        <f t="shared" si="40"/>
        <v>0.751953125</v>
      </c>
      <c r="C352" s="2">
        <f t="shared" si="36"/>
        <v>0.36237578258110814</v>
      </c>
      <c r="D352" s="2">
        <f t="shared" si="41"/>
        <v>77</v>
      </c>
      <c r="E352" s="2">
        <f t="shared" si="42"/>
        <v>154</v>
      </c>
      <c r="F352" s="33">
        <f t="shared" si="37"/>
        <v>0.36242244511938937</v>
      </c>
      <c r="G352" s="33">
        <f t="shared" si="38"/>
        <v>0.10067290150259091</v>
      </c>
      <c r="H352" s="33">
        <f t="shared" si="39"/>
        <v>0.013316745220957759</v>
      </c>
    </row>
    <row r="353" spans="2:8" ht="15">
      <c r="B353" s="24">
        <f t="shared" si="40"/>
        <v>0.76171875</v>
      </c>
      <c r="C353" s="2">
        <f t="shared" si="36"/>
        <v>0.045928811687918264</v>
      </c>
      <c r="D353" s="2">
        <f t="shared" si="41"/>
        <v>78</v>
      </c>
      <c r="E353" s="2">
        <f t="shared" si="42"/>
        <v>156</v>
      </c>
      <c r="F353" s="33">
        <f t="shared" si="37"/>
        <v>0.04593472586606321</v>
      </c>
      <c r="G353" s="33">
        <f t="shared" si="38"/>
        <v>0.012759646084114163</v>
      </c>
      <c r="H353" s="33">
        <f t="shared" si="39"/>
        <v>0.0016878122461521253</v>
      </c>
    </row>
    <row r="354" spans="2:8" ht="15">
      <c r="B354" s="24">
        <f t="shared" si="40"/>
        <v>0.771484375</v>
      </c>
      <c r="C354" s="2">
        <f t="shared" si="36"/>
        <v>-0.22136706940277456</v>
      </c>
      <c r="D354" s="2">
        <f t="shared" si="41"/>
        <v>79</v>
      </c>
      <c r="E354" s="2">
        <f t="shared" si="42"/>
        <v>158</v>
      </c>
      <c r="F354" s="33">
        <f t="shared" si="37"/>
        <v>-0.22139557447912553</v>
      </c>
      <c r="G354" s="33">
        <f t="shared" si="38"/>
        <v>-0.061498770737844995</v>
      </c>
      <c r="H354" s="33">
        <f t="shared" si="39"/>
        <v>-0.008134894783944389</v>
      </c>
    </row>
    <row r="355" spans="2:8" ht="15">
      <c r="B355" s="24">
        <f t="shared" si="40"/>
        <v>0.78125</v>
      </c>
      <c r="C355" s="2">
        <f t="shared" si="36"/>
        <v>-0.44202970965804056</v>
      </c>
      <c r="D355" s="2">
        <f t="shared" si="41"/>
        <v>80</v>
      </c>
      <c r="E355" s="2">
        <f t="shared" si="42"/>
        <v>160</v>
      </c>
      <c r="F355" s="33">
        <f t="shared" si="37"/>
        <v>-0.4420866291025505</v>
      </c>
      <c r="G355" s="33">
        <f t="shared" si="38"/>
        <v>-0.1228018415156166</v>
      </c>
      <c r="H355" s="33">
        <f t="shared" si="39"/>
        <v>-0.016243902894621673</v>
      </c>
    </row>
    <row r="356" spans="2:8" ht="15">
      <c r="B356" s="24">
        <f t="shared" si="40"/>
        <v>0.791015625</v>
      </c>
      <c r="C356" s="2">
        <f t="shared" si="36"/>
        <v>-0.6184700683291908</v>
      </c>
      <c r="D356" s="2">
        <f t="shared" si="41"/>
        <v>81</v>
      </c>
      <c r="E356" s="2">
        <f t="shared" si="42"/>
        <v>162</v>
      </c>
      <c r="F356" s="33">
        <f t="shared" si="37"/>
        <v>-0.6185497077108119</v>
      </c>
      <c r="G356" s="33">
        <f t="shared" si="38"/>
        <v>-0.17181936339045878</v>
      </c>
      <c r="H356" s="33">
        <f t="shared" si="39"/>
        <v>-0.022727811080710834</v>
      </c>
    </row>
    <row r="357" spans="2:8" ht="15">
      <c r="B357" s="24">
        <f t="shared" si="40"/>
        <v>0.80078125</v>
      </c>
      <c r="C357" s="2">
        <f t="shared" si="36"/>
        <v>-0.7529951333240166</v>
      </c>
      <c r="D357" s="2">
        <f t="shared" si="41"/>
        <v>82</v>
      </c>
      <c r="E357" s="2">
        <f t="shared" si="42"/>
        <v>164</v>
      </c>
      <c r="F357" s="33">
        <f t="shared" si="37"/>
        <v>-0.7530920952787699</v>
      </c>
      <c r="G357" s="33">
        <f t="shared" si="38"/>
        <v>-0.20919224885590096</v>
      </c>
      <c r="H357" s="33">
        <f t="shared" si="39"/>
        <v>-0.02767139755221549</v>
      </c>
    </row>
    <row r="358" spans="2:8" ht="15">
      <c r="B358" s="24">
        <f t="shared" si="40"/>
        <v>0.810546875</v>
      </c>
      <c r="C358" s="2">
        <f t="shared" si="36"/>
        <v>-0.8478107854811159</v>
      </c>
      <c r="D358" s="2">
        <f t="shared" si="41"/>
        <v>83</v>
      </c>
      <c r="E358" s="2">
        <f t="shared" si="42"/>
        <v>166</v>
      </c>
      <c r="F358" s="33">
        <f t="shared" si="37"/>
        <v>-0.847919956692699</v>
      </c>
      <c r="G358" s="33">
        <f t="shared" si="38"/>
        <v>-0.23553332149195413</v>
      </c>
      <c r="H358" s="33">
        <f t="shared" si="39"/>
        <v>-0.03115572499192909</v>
      </c>
    </row>
    <row r="359" spans="2:8" ht="15">
      <c r="B359" s="24">
        <f t="shared" si="40"/>
        <v>0.8203125</v>
      </c>
      <c r="C359" s="2">
        <f t="shared" si="36"/>
        <v>-0.9050246093344321</v>
      </c>
      <c r="D359" s="2">
        <f t="shared" si="41"/>
        <v>84</v>
      </c>
      <c r="E359" s="2">
        <f t="shared" si="42"/>
        <v>168</v>
      </c>
      <c r="F359" s="33">
        <f t="shared" si="37"/>
        <v>-0.9051411478767644</v>
      </c>
      <c r="G359" s="33">
        <f t="shared" si="38"/>
        <v>-0.251428096833577</v>
      </c>
      <c r="H359" s="33">
        <f t="shared" si="39"/>
        <v>-0.033258243846650944</v>
      </c>
    </row>
    <row r="360" spans="2:8" ht="15">
      <c r="B360" s="24">
        <f t="shared" si="40"/>
        <v>0.830078125</v>
      </c>
      <c r="C360" s="2">
        <f t="shared" si="36"/>
        <v>-0.9266486510037882</v>
      </c>
      <c r="D360" s="2">
        <f t="shared" si="41"/>
        <v>85</v>
      </c>
      <c r="E360" s="2">
        <f t="shared" si="42"/>
        <v>170</v>
      </c>
      <c r="F360" s="33">
        <f t="shared" si="37"/>
        <v>-0.9267679740386852</v>
      </c>
      <c r="G360" s="33">
        <f t="shared" si="38"/>
        <v>-0.25743554855002765</v>
      </c>
      <c r="H360" s="33">
        <f t="shared" si="39"/>
        <v>-0.03405289367536497</v>
      </c>
    </row>
    <row r="361" spans="2:8" ht="15">
      <c r="B361" s="24">
        <f t="shared" si="40"/>
        <v>0.83984375</v>
      </c>
      <c r="C361" s="2">
        <f t="shared" si="36"/>
        <v>-0.9146021238124269</v>
      </c>
      <c r="D361" s="2">
        <f t="shared" si="41"/>
        <v>86</v>
      </c>
      <c r="E361" s="2">
        <f t="shared" si="42"/>
        <v>172</v>
      </c>
      <c r="F361" s="33">
        <f t="shared" si="37"/>
        <v>-0.9147198956356721</v>
      </c>
      <c r="G361" s="33">
        <f t="shared" si="38"/>
        <v>-0.2540888601020689</v>
      </c>
      <c r="H361" s="33">
        <f t="shared" si="39"/>
        <v>-0.0336102025764674</v>
      </c>
    </row>
    <row r="362" spans="2:8" ht="15">
      <c r="B362" s="24">
        <f t="shared" si="40"/>
        <v>0.849609375</v>
      </c>
      <c r="C362" s="2">
        <f t="shared" si="36"/>
        <v>-0.8707140622248253</v>
      </c>
      <c r="D362" s="2">
        <f t="shared" si="41"/>
        <v>87</v>
      </c>
      <c r="E362" s="2">
        <f t="shared" si="42"/>
        <v>174</v>
      </c>
      <c r="F362" s="33">
        <f t="shared" si="37"/>
        <v>-0.8708261826539864</v>
      </c>
      <c r="G362" s="33">
        <f t="shared" si="38"/>
        <v>-0.24189616204184647</v>
      </c>
      <c r="H362" s="33">
        <f t="shared" si="39"/>
        <v>-0.0319973847158451</v>
      </c>
    </row>
    <row r="363" spans="2:8" ht="15">
      <c r="B363" s="24">
        <f t="shared" si="40"/>
        <v>0.859375</v>
      </c>
      <c r="C363" s="2">
        <f t="shared" si="36"/>
        <v>-0.7967259247214565</v>
      </c>
      <c r="D363" s="2">
        <f t="shared" si="41"/>
        <v>88</v>
      </c>
      <c r="E363" s="2">
        <f t="shared" si="42"/>
        <v>176</v>
      </c>
      <c r="F363" s="33">
        <f t="shared" si="37"/>
        <v>-0.7968285178188682</v>
      </c>
      <c r="G363" s="33">
        <f t="shared" si="38"/>
        <v>-0.2213412551267586</v>
      </c>
      <c r="H363" s="33">
        <f t="shared" si="39"/>
        <v>-0.029278435978466324</v>
      </c>
    </row>
    <row r="364" spans="2:8" ht="15">
      <c r="B364" s="24">
        <f t="shared" si="40"/>
        <v>0.869140625</v>
      </c>
      <c r="C364" s="2">
        <f t="shared" si="36"/>
        <v>-0.6942941462028425</v>
      </c>
      <c r="D364" s="2">
        <f t="shared" si="41"/>
        <v>89</v>
      </c>
      <c r="E364" s="2">
        <f t="shared" si="42"/>
        <v>178</v>
      </c>
      <c r="F364" s="33">
        <f t="shared" si="37"/>
        <v>-0.694383549327259</v>
      </c>
      <c r="G364" s="33">
        <f t="shared" si="38"/>
        <v>-0.1928843194118794</v>
      </c>
      <c r="H364" s="33">
        <f t="shared" si="39"/>
        <v>-0.025514227765251498</v>
      </c>
    </row>
    <row r="365" spans="2:8" ht="15">
      <c r="B365" s="24">
        <f t="shared" si="40"/>
        <v>0.87890625</v>
      </c>
      <c r="C365" s="2">
        <f t="shared" si="36"/>
        <v>-0.564992640515676</v>
      </c>
      <c r="D365" s="2">
        <f t="shared" si="41"/>
        <v>90</v>
      </c>
      <c r="E365" s="2">
        <f t="shared" si="42"/>
        <v>180</v>
      </c>
      <c r="F365" s="33">
        <f t="shared" si="37"/>
        <v>-0.5650653936961697</v>
      </c>
      <c r="G365" s="33">
        <f t="shared" si="38"/>
        <v>-0.15696260948561722</v>
      </c>
      <c r="H365" s="33">
        <f t="shared" si="39"/>
        <v>-0.020762598957007886</v>
      </c>
    </row>
    <row r="366" spans="2:8" ht="15">
      <c r="B366" s="24">
        <f t="shared" si="40"/>
        <v>0.888671875</v>
      </c>
      <c r="C366" s="2">
        <f t="shared" si="36"/>
        <v>-0.4103152536981331</v>
      </c>
      <c r="D366" s="2">
        <f t="shared" si="41"/>
        <v>91</v>
      </c>
      <c r="E366" s="2">
        <f t="shared" si="42"/>
        <v>182</v>
      </c>
      <c r="F366" s="33">
        <f t="shared" si="37"/>
        <v>-0.41036808932389346</v>
      </c>
      <c r="G366" s="33">
        <f t="shared" si="38"/>
        <v>-0.11399113601449663</v>
      </c>
      <c r="H366" s="33">
        <f t="shared" si="39"/>
        <v>-0.015078446067371238</v>
      </c>
    </row>
    <row r="367" spans="2:8" ht="15">
      <c r="B367" s="24">
        <f t="shared" si="40"/>
        <v>0.8984375</v>
      </c>
      <c r="C367" s="2">
        <f t="shared" si="36"/>
        <v>-0.23167816852783596</v>
      </c>
      <c r="D367" s="2">
        <f t="shared" si="41"/>
        <v>92</v>
      </c>
      <c r="E367" s="2">
        <f t="shared" si="42"/>
        <v>184</v>
      </c>
      <c r="F367" s="33">
        <f t="shared" si="37"/>
        <v>-0.23170800134759797</v>
      </c>
      <c r="G367" s="33">
        <f t="shared" si="38"/>
        <v>-0.06436333375915676</v>
      </c>
      <c r="H367" s="33">
        <f t="shared" si="39"/>
        <v>-0.00851381160619575</v>
      </c>
    </row>
    <row r="368" spans="2:8" ht="15">
      <c r="B368" s="24">
        <f t="shared" si="40"/>
        <v>0.908203125</v>
      </c>
      <c r="C368" s="2">
        <f t="shared" si="36"/>
        <v>-0.03042226096346723</v>
      </c>
      <c r="D368" s="2">
        <f t="shared" si="41"/>
        <v>93</v>
      </c>
      <c r="E368" s="2">
        <f t="shared" si="42"/>
        <v>186</v>
      </c>
      <c r="F368" s="33">
        <f t="shared" si="37"/>
        <v>-0.030426178388375424</v>
      </c>
      <c r="G368" s="33">
        <f t="shared" si="38"/>
        <v>-0.008451716225754545</v>
      </c>
      <c r="H368" s="33">
        <f t="shared" si="39"/>
        <v>-0.0011179706751107338</v>
      </c>
    </row>
    <row r="369" spans="2:8" ht="15">
      <c r="B369" s="24">
        <f t="shared" si="40"/>
        <v>0.91796875</v>
      </c>
      <c r="C369" s="2">
        <f t="shared" si="36"/>
        <v>0.19218459094505874</v>
      </c>
      <c r="D369" s="2">
        <f t="shared" si="41"/>
        <v>94</v>
      </c>
      <c r="E369" s="2">
        <f t="shared" si="42"/>
        <v>188</v>
      </c>
      <c r="F369" s="23">
        <f t="shared" si="37"/>
        <v>0.19220933824127198</v>
      </c>
      <c r="G369" s="23">
        <f t="shared" si="38"/>
        <v>0.05339148288751096</v>
      </c>
      <c r="H369" s="23">
        <f t="shared" si="39"/>
        <v>0.007062484183629207</v>
      </c>
    </row>
    <row r="370" spans="2:8" ht="15">
      <c r="B370" s="24">
        <f t="shared" si="40"/>
        <v>0.927734375</v>
      </c>
      <c r="C370" s="2">
        <f t="shared" si="36"/>
        <v>0.4349452450934379</v>
      </c>
      <c r="D370" s="2">
        <f t="shared" si="41"/>
        <v>95</v>
      </c>
      <c r="E370" s="2">
        <f t="shared" si="42"/>
        <v>190</v>
      </c>
      <c r="F370" s="23">
        <f t="shared" si="37"/>
        <v>0.4350012522830046</v>
      </c>
      <c r="G370" s="23">
        <f t="shared" si="38"/>
        <v>0.12083368128639044</v>
      </c>
      <c r="H370" s="23">
        <f t="shared" si="39"/>
        <v>0.01598355986352356</v>
      </c>
    </row>
    <row r="371" spans="2:8" ht="15">
      <c r="B371" s="24">
        <f t="shared" si="40"/>
        <v>0.9375</v>
      </c>
      <c r="C371" s="2">
        <f t="shared" si="36"/>
        <v>0.6967310797292612</v>
      </c>
      <c r="D371" s="2">
        <f t="shared" si="41"/>
        <v>96</v>
      </c>
      <c r="E371" s="2">
        <f t="shared" si="42"/>
        <v>192</v>
      </c>
      <c r="F371" s="23">
        <f t="shared" si="37"/>
        <v>0.6968207966536318</v>
      </c>
      <c r="G371" s="23">
        <f t="shared" si="38"/>
        <v>0.19356133255863567</v>
      </c>
      <c r="H371" s="23">
        <f t="shared" si="39"/>
        <v>0.02560378127421002</v>
      </c>
    </row>
    <row r="372" spans="2:8" ht="15">
      <c r="B372" s="24">
        <f t="shared" si="40"/>
        <v>0.947265625</v>
      </c>
      <c r="C372" s="2">
        <f t="shared" si="36"/>
        <v>0.9764798236612032</v>
      </c>
      <c r="D372" s="2">
        <f t="shared" si="41"/>
        <v>97</v>
      </c>
      <c r="E372" s="2">
        <f t="shared" si="42"/>
        <v>194</v>
      </c>
      <c r="F372" s="23">
        <f t="shared" si="37"/>
        <v>0.9766055633749001</v>
      </c>
      <c r="G372" s="23">
        <f t="shared" si="38"/>
        <v>0.2712793233767179</v>
      </c>
      <c r="H372" s="23">
        <f t="shared" si="39"/>
        <v>0.03588411160503395</v>
      </c>
    </row>
    <row r="373" spans="2:8" ht="15">
      <c r="B373" s="24">
        <f t="shared" si="40"/>
        <v>0.95703125</v>
      </c>
      <c r="C373" s="2">
        <f t="shared" si="36"/>
        <v>1.2731934317016744</v>
      </c>
      <c r="D373" s="2">
        <f t="shared" si="41"/>
        <v>98</v>
      </c>
      <c r="E373" s="2">
        <f t="shared" si="42"/>
        <v>196</v>
      </c>
      <c r="F373" s="23">
        <f t="shared" si="37"/>
        <v>1.2733573787425694</v>
      </c>
      <c r="G373" s="23">
        <f t="shared" si="38"/>
        <v>0.3537103832670153</v>
      </c>
      <c r="H373" s="23">
        <f t="shared" si="39"/>
        <v>0.04678787425087713</v>
      </c>
    </row>
    <row r="374" spans="2:8" ht="15">
      <c r="B374" s="24">
        <f t="shared" si="40"/>
        <v>0.966796875</v>
      </c>
      <c r="C374" s="2">
        <f t="shared" si="36"/>
        <v>1.5859360047719722</v>
      </c>
      <c r="D374" s="2">
        <f t="shared" si="41"/>
        <v>99</v>
      </c>
      <c r="E374" s="2">
        <f t="shared" si="42"/>
        <v>198</v>
      </c>
      <c r="F374" s="23">
        <f t="shared" si="37"/>
        <v>1.5861402231637398</v>
      </c>
      <c r="G374" s="23">
        <f t="shared" si="38"/>
        <v>0.44059450678684775</v>
      </c>
      <c r="H374" s="23">
        <f t="shared" si="39"/>
        <v>0.058280676379263735</v>
      </c>
    </row>
    <row r="375" spans="2:8" ht="15">
      <c r="B375" s="24">
        <f t="shared" si="40"/>
        <v>0.9765625</v>
      </c>
      <c r="C375" s="2">
        <f t="shared" si="36"/>
        <v>1.9138317541084087</v>
      </c>
      <c r="D375" s="2">
        <f t="shared" si="41"/>
        <v>100</v>
      </c>
      <c r="E375" s="2">
        <f t="shared" si="42"/>
        <v>200</v>
      </c>
      <c r="F375" s="23">
        <f t="shared" si="37"/>
        <v>1.9140781951008332</v>
      </c>
      <c r="G375" s="23">
        <f t="shared" si="38"/>
        <v>0.5316883879533599</v>
      </c>
      <c r="H375" s="23">
        <f t="shared" si="39"/>
        <v>0.07033033411810843</v>
      </c>
    </row>
    <row r="376" spans="2:8" ht="15">
      <c r="B376" s="24">
        <f t="shared" si="40"/>
        <v>0.986328125</v>
      </c>
      <c r="C376" s="2">
        <f t="shared" si="36"/>
        <v>2.2560630090175247</v>
      </c>
      <c r="D376" s="2">
        <f t="shared" si="41"/>
        <v>101</v>
      </c>
      <c r="E376" s="2">
        <f t="shared" si="42"/>
        <v>202</v>
      </c>
      <c r="F376" s="23">
        <f t="shared" si="37"/>
        <v>2.2563535185702692</v>
      </c>
      <c r="G376" s="23">
        <f t="shared" si="38"/>
        <v>0.626764866770931</v>
      </c>
      <c r="H376" s="23">
        <f t="shared" si="39"/>
        <v>0.08290679934382558</v>
      </c>
    </row>
    <row r="377" spans="2:8" ht="15">
      <c r="B377" s="24">
        <f t="shared" si="40"/>
        <v>0.99609375</v>
      </c>
      <c r="C377" s="2">
        <f t="shared" si="36"/>
        <v>2.611868267610616</v>
      </c>
      <c r="D377" s="2">
        <f t="shared" si="41"/>
        <v>102</v>
      </c>
      <c r="E377" s="2">
        <f t="shared" si="42"/>
        <v>204</v>
      </c>
      <c r="F377" s="23">
        <f t="shared" si="37"/>
        <v>2.6122045936259886</v>
      </c>
      <c r="G377" s="23">
        <f t="shared" si="38"/>
        <v>0.72561238769882</v>
      </c>
      <c r="H377" s="23">
        <f t="shared" si="39"/>
        <v>0.09598208804886117</v>
      </c>
    </row>
    <row r="378" spans="2:8" ht="15">
      <c r="B378" s="24">
        <f t="shared" si="40"/>
        <v>1.005859375</v>
      </c>
      <c r="C378" s="2">
        <f t="shared" si="36"/>
        <v>2.9805402899778066</v>
      </c>
      <c r="D378" s="2">
        <f t="shared" si="41"/>
        <v>103</v>
      </c>
      <c r="E378" s="2">
        <f t="shared" si="42"/>
        <v>206</v>
      </c>
      <c r="F378" s="23">
        <f t="shared" si="37"/>
        <v>2.9809240892879845</v>
      </c>
      <c r="G378" s="23">
        <f t="shared" si="38"/>
        <v>0.8280344699090898</v>
      </c>
      <c r="H378" s="23">
        <f t="shared" si="39"/>
        <v>0.10953021026881181</v>
      </c>
    </row>
    <row r="379" spans="2:8" ht="15">
      <c r="B379" s="24">
        <f t="shared" si="40"/>
        <v>1.015625</v>
      </c>
      <c r="C379" s="2">
        <f t="shared" si="36"/>
        <v>3.3614242332451276</v>
      </c>
      <c r="D379" s="2">
        <f t="shared" si="41"/>
        <v>104</v>
      </c>
      <c r="E379" s="2">
        <f t="shared" si="42"/>
        <v>208</v>
      </c>
      <c r="F379" s="23">
        <f t="shared" si="37"/>
        <v>3.361857078359241</v>
      </c>
      <c r="G379" s="23">
        <f t="shared" si="38"/>
        <v>0.9338491891802018</v>
      </c>
      <c r="H379" s="23">
        <f t="shared" si="39"/>
        <v>0.12352710154867923</v>
      </c>
    </row>
    <row r="380" spans="2:8" ht="15">
      <c r="B380" s="24">
        <f t="shared" si="40"/>
        <v>1.025390625</v>
      </c>
      <c r="C380" s="2">
        <f t="shared" si="36"/>
        <v>3.7539158279684823</v>
      </c>
      <c r="D380" s="2">
        <f t="shared" si="41"/>
        <v>105</v>
      </c>
      <c r="E380" s="2">
        <f t="shared" si="42"/>
        <v>210</v>
      </c>
      <c r="F380" s="23">
        <f t="shared" si="37"/>
        <v>3.7543992135848705</v>
      </c>
      <c r="G380" s="23">
        <f t="shared" si="38"/>
        <v>1.0428886712745526</v>
      </c>
      <c r="H380" s="23">
        <f t="shared" si="39"/>
        <v>0.13795055592819053</v>
      </c>
    </row>
    <row r="381" spans="2:8" ht="15">
      <c r="B381" s="24">
        <f t="shared" si="40"/>
        <v>1.03515625</v>
      </c>
      <c r="C381" s="2">
        <f t="shared" si="36"/>
        <v>4.157459595324564</v>
      </c>
      <c r="D381" s="2">
        <f t="shared" si="41"/>
        <v>106</v>
      </c>
      <c r="E381" s="2">
        <f t="shared" si="42"/>
        <v>212</v>
      </c>
      <c r="F381" s="23">
        <f t="shared" si="37"/>
        <v>4.157994944613464</v>
      </c>
      <c r="G381" s="23">
        <f t="shared" si="38"/>
        <v>1.1549985966499612</v>
      </c>
      <c r="H381" s="23">
        <f t="shared" si="39"/>
        <v>0.15278016042634318</v>
      </c>
    </row>
    <row r="382" spans="2:8" ht="15">
      <c r="B382" s="24">
        <f t="shared" si="40"/>
        <v>1.044921875</v>
      </c>
      <c r="C382" s="2">
        <f t="shared" si="36"/>
        <v>4.571547104551028</v>
      </c>
      <c r="D382" s="2">
        <f t="shared" si="41"/>
        <v>107</v>
      </c>
      <c r="E382" s="2">
        <f t="shared" si="42"/>
        <v>214</v>
      </c>
      <c r="F382" s="23">
        <f t="shared" si="37"/>
        <v>4.572135775212878</v>
      </c>
      <c r="G382" s="23">
        <f t="shared" si="38"/>
        <v>1.2700377163529406</v>
      </c>
      <c r="H382" s="23">
        <f t="shared" si="39"/>
        <v>0.16799723100504718</v>
      </c>
    </row>
    <row r="383" spans="2:8" ht="15">
      <c r="B383" s="24">
        <f t="shared" si="40"/>
        <v>1.0546875</v>
      </c>
      <c r="C383" s="2">
        <f t="shared" si="36"/>
        <v>4.995715270113399</v>
      </c>
      <c r="D383" s="2">
        <f t="shared" si="41"/>
        <v>108</v>
      </c>
      <c r="E383" s="2">
        <f t="shared" si="42"/>
        <v>216</v>
      </c>
      <c r="F383" s="23">
        <f t="shared" si="37"/>
        <v>4.996358560217868</v>
      </c>
      <c r="G383" s="23">
        <f t="shared" si="38"/>
        <v>1.3878773789485985</v>
      </c>
      <c r="H383" s="23">
        <f t="shared" si="39"/>
        <v>0.1835847499926629</v>
      </c>
    </row>
    <row r="384" spans="2:8" ht="15">
      <c r="B384" s="24">
        <f t="shared" si="40"/>
        <v>1.064453125</v>
      </c>
      <c r="C384" s="2">
        <f t="shared" si="36"/>
        <v>5.4295446880473435</v>
      </c>
      <c r="D384" s="2">
        <f t="shared" si="41"/>
        <v>109</v>
      </c>
      <c r="E384" s="2">
        <f t="shared" si="42"/>
        <v>218</v>
      </c>
      <c r="F384" s="23">
        <f t="shared" si="37"/>
        <v>5.430243841658137</v>
      </c>
      <c r="G384" s="23">
        <f t="shared" si="38"/>
        <v>1.508401068333981</v>
      </c>
      <c r="H384" s="23">
        <f t="shared" si="39"/>
        <v>0.1995273049471725</v>
      </c>
    </row>
    <row r="385" spans="2:8" ht="15">
      <c r="B385" s="24">
        <f t="shared" si="40"/>
        <v>1.07421875</v>
      </c>
      <c r="C385" s="2">
        <f t="shared" si="36"/>
        <v>5.872658010963427</v>
      </c>
      <c r="D385" s="2">
        <f t="shared" si="41"/>
        <v>110</v>
      </c>
      <c r="E385" s="2">
        <f t="shared" si="42"/>
        <v>220</v>
      </c>
      <c r="F385" s="23">
        <f t="shared" si="37"/>
        <v>5.873414223553842</v>
      </c>
      <c r="G385" s="23">
        <f t="shared" si="38"/>
        <v>1.6315039522923813</v>
      </c>
      <c r="H385" s="23">
        <f t="shared" si="39"/>
        <v>0.2158110289401375</v>
      </c>
    </row>
    <row r="386" spans="2:8" ht="15">
      <c r="B386" s="24">
        <f t="shared" si="40"/>
        <v>1.083984375</v>
      </c>
      <c r="C386" s="2">
        <f t="shared" si="36"/>
        <v>6.324718361174767</v>
      </c>
      <c r="D386" s="2">
        <f t="shared" si="41"/>
        <v>111</v>
      </c>
      <c r="E386" s="2">
        <f t="shared" si="42"/>
        <v>222</v>
      </c>
      <c r="F386" s="23">
        <f t="shared" si="37"/>
        <v>6.32553278483891</v>
      </c>
      <c r="G386" s="23">
        <f t="shared" si="38"/>
        <v>1.7570924416387044</v>
      </c>
      <c r="H386" s="23">
        <f t="shared" si="39"/>
        <v>0.2324235422416133</v>
      </c>
    </row>
    <row r="387" spans="2:8" ht="15">
      <c r="B387" s="24">
        <f t="shared" si="40"/>
        <v>1.09375</v>
      </c>
      <c r="C387" s="2">
        <f t="shared" si="36"/>
        <v>6.785427781426311</v>
      </c>
      <c r="D387" s="2">
        <f t="shared" si="41"/>
        <v>112</v>
      </c>
      <c r="E387" s="2">
        <f t="shared" si="42"/>
        <v>224</v>
      </c>
      <c r="F387" s="23">
        <f t="shared" si="37"/>
        <v>6.786301529890819</v>
      </c>
      <c r="G387" s="23">
        <f t="shared" si="38"/>
        <v>1.8850837598110721</v>
      </c>
      <c r="H387" s="23">
        <f t="shared" si="39"/>
        <v>0.2493538953868646</v>
      </c>
    </row>
    <row r="388" spans="2:8" ht="15">
      <c r="B388" s="24">
        <f t="shared" si="40"/>
        <v>1.103515625</v>
      </c>
      <c r="C388" s="2">
        <f t="shared" si="36"/>
        <v>7.2545257227140585</v>
      </c>
      <c r="D388" s="2">
        <f t="shared" si="41"/>
        <v>113</v>
      </c>
      <c r="E388" s="2">
        <f t="shared" si="42"/>
        <v>226</v>
      </c>
      <c r="F388" s="23">
        <f t="shared" si="37"/>
        <v>7.255459876155101</v>
      </c>
      <c r="G388" s="23">
        <f t="shared" si="38"/>
        <v>2.015405522766519</v>
      </c>
      <c r="H388" s="23">
        <f t="shared" si="39"/>
        <v>0.26659251360607894</v>
      </c>
    </row>
    <row r="389" spans="2:8" ht="15">
      <c r="B389" s="24">
        <f t="shared" si="40"/>
        <v>1.11328125</v>
      </c>
      <c r="C389" s="2">
        <f t="shared" si="36"/>
        <v>7.731787568661384</v>
      </c>
      <c r="D389" s="2">
        <f t="shared" si="41"/>
        <v>114</v>
      </c>
      <c r="E389" s="2">
        <f t="shared" si="42"/>
        <v>228</v>
      </c>
      <c r="F389" s="23">
        <f t="shared" si="37"/>
        <v>7.732783178331642</v>
      </c>
      <c r="G389" s="23">
        <f t="shared" si="38"/>
        <v>2.1479953290327414</v>
      </c>
      <c r="H389" s="23">
        <f t="shared" si="39"/>
        <v>0.28413114259749617</v>
      </c>
    </row>
    <row r="390" spans="2:8" ht="15">
      <c r="B390" s="24">
        <f t="shared" si="40"/>
        <v>1.123046875</v>
      </c>
      <c r="C390" s="2">
        <f t="shared" si="36"/>
        <v>8.217023195959534</v>
      </c>
      <c r="D390" s="2">
        <f t="shared" si="41"/>
        <v>115</v>
      </c>
      <c r="E390" s="2">
        <f t="shared" si="42"/>
        <v>230</v>
      </c>
      <c r="F390" s="23">
        <f t="shared" si="37"/>
        <v>8.218081288629824</v>
      </c>
      <c r="G390" s="23">
        <f t="shared" si="38"/>
        <v>2.282800359778969</v>
      </c>
      <c r="H390" s="23">
        <f t="shared" si="39"/>
        <v>0.30196279562584055</v>
      </c>
    </row>
    <row r="391" spans="2:8" ht="15">
      <c r="B391" s="24">
        <f t="shared" si="40"/>
        <v>1.1328125</v>
      </c>
      <c r="C391" s="2">
        <f t="shared" si="36"/>
        <v>8.7100755703365</v>
      </c>
      <c r="D391" s="2">
        <f t="shared" si="41"/>
        <v>116</v>
      </c>
      <c r="E391" s="2">
        <f t="shared" si="42"/>
        <v>232</v>
      </c>
      <c r="F391" s="23">
        <f t="shared" si="37"/>
        <v>8.711197152556586</v>
      </c>
      <c r="G391" s="23">
        <f t="shared" si="38"/>
        <v>2.4197769887570955</v>
      </c>
      <c r="H391" s="23">
        <f t="shared" si="39"/>
        <v>0.320081701926365</v>
      </c>
    </row>
    <row r="392" spans="2:8" ht="15">
      <c r="B392" s="24">
        <f t="shared" si="40"/>
        <v>1.142578125</v>
      </c>
      <c r="C392" s="2">
        <f t="shared" si="36"/>
        <v>9.210819377565667</v>
      </c>
      <c r="D392" s="2">
        <f t="shared" si="41"/>
        <v>117</v>
      </c>
      <c r="E392" s="2">
        <f t="shared" si="42"/>
        <v>234</v>
      </c>
      <c r="F392" s="23">
        <f t="shared" si="37"/>
        <v>9.212005439748813</v>
      </c>
      <c r="G392" s="23">
        <f t="shared" si="38"/>
        <v>2.558890401977338</v>
      </c>
      <c r="H392" s="23">
        <f t="shared" si="39"/>
        <v>0.33848325639655286</v>
      </c>
    </row>
    <row r="393" spans="2:8" ht="15">
      <c r="B393" s="24">
        <f t="shared" si="40"/>
        <v>1.15234375</v>
      </c>
      <c r="C393" s="2">
        <f t="shared" si="36"/>
        <v>9.71915968900672</v>
      </c>
      <c r="D393" s="2">
        <f t="shared" si="41"/>
        <v>118</v>
      </c>
      <c r="E393" s="2">
        <f t="shared" si="42"/>
        <v>236</v>
      </c>
      <c r="F393" s="23">
        <f t="shared" si="37"/>
        <v>9.720411209342377</v>
      </c>
      <c r="G393" s="23">
        <f t="shared" si="38"/>
        <v>2.700114226977418</v>
      </c>
      <c r="H393" s="23">
        <f t="shared" si="39"/>
        <v>0.3571639705568256</v>
      </c>
    </row>
    <row r="394" spans="2:8" ht="15">
      <c r="B394" s="24">
        <f t="shared" si="40"/>
        <v>1.162109375</v>
      </c>
      <c r="C394" s="2">
        <f t="shared" si="36"/>
        <v>10.235030661168395</v>
      </c>
      <c r="D394" s="2">
        <f t="shared" si="41"/>
        <v>119</v>
      </c>
      <c r="E394" s="2">
        <f t="shared" si="42"/>
        <v>238</v>
      </c>
      <c r="F394" s="23">
        <f t="shared" si="37"/>
        <v>10.236348609367457</v>
      </c>
      <c r="G394" s="23">
        <f t="shared" si="38"/>
        <v>2.843430171543482</v>
      </c>
      <c r="H394" s="23">
        <f t="shared" si="39"/>
        <v>0.3761214247615011</v>
      </c>
    </row>
    <row r="395" spans="2:8" ht="15">
      <c r="B395" s="24">
        <f t="shared" si="40"/>
        <v>1.171875</v>
      </c>
      <c r="C395" s="2">
        <f t="shared" si="36"/>
        <v>10.758394268810767</v>
      </c>
      <c r="D395" s="2">
        <f t="shared" si="41"/>
        <v>120</v>
      </c>
      <c r="E395" s="2">
        <f t="shared" si="42"/>
        <v>240</v>
      </c>
      <c r="F395" s="23">
        <f t="shared" si="37"/>
        <v>10.75977960968768</v>
      </c>
      <c r="G395" s="23">
        <f t="shared" si="38"/>
        <v>2.9888276717487505</v>
      </c>
      <c r="H395" s="23">
        <f t="shared" si="39"/>
        <v>0.3953542216422773</v>
      </c>
    </row>
    <row r="396" spans="2:8" ht="15">
      <c r="B396" s="24">
        <f t="shared" si="40"/>
        <v>1.181640625</v>
      </c>
      <c r="C396" s="2">
        <f t="shared" si="36"/>
        <v>11.28923907107287</v>
      </c>
      <c r="D396" s="2">
        <f t="shared" si="41"/>
        <v>121</v>
      </c>
      <c r="E396" s="2">
        <f t="shared" si="42"/>
        <v>242</v>
      </c>
      <c r="F396" s="23">
        <f t="shared" si="37"/>
        <v>11.29069276796886</v>
      </c>
      <c r="G396" s="23">
        <f t="shared" si="38"/>
        <v>3.1363035491670592</v>
      </c>
      <c r="H396" s="23">
        <f t="shared" si="39"/>
        <v>0.41486194076534505</v>
      </c>
    </row>
    <row r="397" spans="2:8" ht="15">
      <c r="B397" s="24">
        <f t="shared" si="40"/>
        <v>1.19140625</v>
      </c>
      <c r="C397" s="2">
        <f t="shared" si="36"/>
        <v>11.827579010155034</v>
      </c>
      <c r="D397" s="2">
        <f t="shared" si="41"/>
        <v>122</v>
      </c>
      <c r="E397" s="2">
        <f t="shared" si="42"/>
        <v>244</v>
      </c>
      <c r="F397" s="23">
        <f t="shared" si="37"/>
        <v>11.82910202820664</v>
      </c>
      <c r="G397" s="23">
        <f t="shared" si="38"/>
        <v>3.2858616771305336</v>
      </c>
      <c r="H397" s="23">
        <f t="shared" si="39"/>
        <v>0.43464509448483657</v>
      </c>
    </row>
    <row r="398" spans="2:8" ht="15">
      <c r="B398" s="24">
        <f t="shared" si="40"/>
        <v>1.201171875</v>
      </c>
      <c r="C398" s="2">
        <f t="shared" si="36"/>
        <v>12.373452242052043</v>
      </c>
      <c r="D398" s="2">
        <f t="shared" si="41"/>
        <v>123</v>
      </c>
      <c r="E398" s="2">
        <f t="shared" si="42"/>
        <v>246</v>
      </c>
      <c r="F398" s="23">
        <f t="shared" si="37"/>
        <v>12.37504555130909</v>
      </c>
      <c r="G398" s="23">
        <f t="shared" si="38"/>
        <v>3.4375126558914233</v>
      </c>
      <c r="H398" s="23">
        <f t="shared" si="39"/>
        <v>0.4547050849740913</v>
      </c>
    </row>
    <row r="399" spans="2:8" ht="15">
      <c r="B399" s="24">
        <f t="shared" si="40"/>
        <v>1.2109375</v>
      </c>
      <c r="C399" s="2">
        <f t="shared" si="36"/>
        <v>12.926919998864255</v>
      </c>
      <c r="D399" s="2">
        <f t="shared" si="41"/>
        <v>124</v>
      </c>
      <c r="E399" s="2">
        <f t="shared" si="42"/>
        <v>248</v>
      </c>
      <c r="F399" s="23">
        <f t="shared" si="37"/>
        <v>12.928584577261324</v>
      </c>
      <c r="G399" s="23">
        <f t="shared" si="38"/>
        <v>3.5912734965567195</v>
      </c>
      <c r="H399" s="23">
        <f t="shared" si="39"/>
        <v>0.4750441624173627</v>
      </c>
    </row>
    <row r="400" spans="2:8" ht="15">
      <c r="B400" s="24">
        <f t="shared" si="40"/>
        <v>1.220703125</v>
      </c>
      <c r="C400" s="2">
        <f t="shared" si="36"/>
        <v>13.488065482193605</v>
      </c>
      <c r="D400" s="2">
        <f t="shared" si="41"/>
        <v>125</v>
      </c>
      <c r="E400" s="2">
        <f t="shared" si="42"/>
        <v>250</v>
      </c>
      <c r="F400" s="23">
        <f t="shared" si="37"/>
        <v>13.489802318379013</v>
      </c>
      <c r="G400" s="23">
        <f t="shared" si="38"/>
        <v>3.7471673136585704</v>
      </c>
      <c r="H400" s="23">
        <f t="shared" si="39"/>
        <v>0.4956653843438461</v>
      </c>
    </row>
    <row r="401" spans="2:8" ht="15">
      <c r="B401" s="24">
        <f t="shared" si="40"/>
        <v>1.23046875</v>
      </c>
      <c r="C401" s="2">
        <f t="shared" si="36"/>
        <v>14.056992787152144</v>
      </c>
      <c r="D401" s="2">
        <f t="shared" si="41"/>
        <v>126</v>
      </c>
      <c r="E401" s="2">
        <f t="shared" si="42"/>
        <v>252</v>
      </c>
      <c r="F401" s="23">
        <f t="shared" si="37"/>
        <v>14.058802883178366</v>
      </c>
      <c r="G401" s="23">
        <f t="shared" si="38"/>
        <v>3.9052230262292795</v>
      </c>
      <c r="H401" s="23">
        <f t="shared" si="39"/>
        <v>0.5165725760866697</v>
      </c>
    </row>
    <row r="402" spans="2:8" ht="15">
      <c r="B402" s="24">
        <f t="shared" si="40"/>
        <v>1.240234375</v>
      </c>
      <c r="C402" s="2">
        <f t="shared" si="36"/>
        <v>14.633825856519602</v>
      </c>
      <c r="D402" s="2">
        <f t="shared" si="41"/>
        <v>127</v>
      </c>
      <c r="E402" s="2">
        <f t="shared" si="42"/>
        <v>254</v>
      </c>
      <c r="F402" s="23">
        <f t="shared" si="37"/>
        <v>14.635710230399024</v>
      </c>
      <c r="G402" s="23">
        <f t="shared" si="38"/>
        <v>4.065475067252109</v>
      </c>
      <c r="H402" s="23">
        <f t="shared" si="39"/>
        <v>0.5377702923498149</v>
      </c>
    </row>
    <row r="403" spans="2:8" ht="15">
      <c r="B403" s="24">
        <f t="shared" si="40"/>
        <v>1.25</v>
      </c>
      <c r="C403" s="2">
        <f t="shared" si="36"/>
        <v>15.218707464542604</v>
      </c>
      <c r="D403" s="2">
        <f t="shared" si="41"/>
        <v>128</v>
      </c>
      <c r="E403" s="2">
        <f t="shared" si="42"/>
        <v>256</v>
      </c>
      <c r="F403" s="23">
        <f t="shared" si="37"/>
        <v>15.220667152672414</v>
      </c>
      <c r="G403" s="23">
        <f t="shared" si="38"/>
        <v>4.22796310134693</v>
      </c>
      <c r="H403" s="23">
        <f t="shared" si="39"/>
        <v>0.5592637798643209</v>
      </c>
    </row>
    <row r="404" spans="2:8" ht="15">
      <c r="B404" s="24">
        <f t="shared" si="40"/>
        <v>1.259765625</v>
      </c>
      <c r="C404" s="2">
        <f aca="true" t="shared" si="43" ref="C404:C467">636.90709-2744.5944*B404+4837.1695*B404^2-4596.4131*B404^3+2595.4257*B404^4-888.41179*B404^5+182.22016*B404^6-20.518702*B404^7+0.97337289*B404^8</f>
        <v>15.811798229960125</v>
      </c>
      <c r="D404" s="2">
        <f t="shared" si="41"/>
        <v>129</v>
      </c>
      <c r="E404" s="2">
        <f t="shared" si="42"/>
        <v>258</v>
      </c>
      <c r="F404" s="23">
        <f aca="true" t="shared" si="44" ref="F404:F467">((3.14*((0.5*$F$12)^2))/6.601)*C404</f>
        <v>15.813834289420129</v>
      </c>
      <c r="G404" s="23">
        <f aca="true" t="shared" si="45" ref="G404:G467">F404*0.277777778</f>
        <v>4.392731750575332</v>
      </c>
      <c r="H404" s="23">
        <f aca="true" t="shared" si="46" ref="H404:H467">F404*0.03674371</f>
        <v>0.5810589411185093</v>
      </c>
    </row>
    <row r="405" spans="2:8" ht="15">
      <c r="B405" s="24">
        <f aca="true" t="shared" si="47" ref="B405:B468">5/512+B404</f>
        <v>1.26953125</v>
      </c>
      <c r="C405" s="2">
        <f t="shared" si="43"/>
        <v>16.413275657743817</v>
      </c>
      <c r="D405" s="2">
        <f aca="true" t="shared" si="48" ref="D405:D468">B405/5*512</f>
        <v>130</v>
      </c>
      <c r="E405" s="2">
        <f aca="true" t="shared" si="49" ref="E405:E468">B405/5*1024</f>
        <v>260</v>
      </c>
      <c r="F405" s="23">
        <f t="shared" si="44"/>
        <v>16.415389168470846</v>
      </c>
      <c r="G405" s="23">
        <f t="shared" si="45"/>
        <v>4.559830328223098</v>
      </c>
      <c r="H405" s="23">
        <f t="shared" si="46"/>
        <v>0.6031622991434339</v>
      </c>
    </row>
    <row r="406" spans="2:8" ht="15">
      <c r="B406" s="24">
        <f t="shared" si="47"/>
        <v>1.279296875</v>
      </c>
      <c r="C406" s="2">
        <f t="shared" si="43"/>
        <v>17.02333320910333</v>
      </c>
      <c r="D406" s="2">
        <f t="shared" si="48"/>
        <v>131</v>
      </c>
      <c r="E406" s="2">
        <f t="shared" si="49"/>
        <v>262</v>
      </c>
      <c r="F406" s="23">
        <f t="shared" si="44"/>
        <v>17.025525275945895</v>
      </c>
      <c r="G406" s="23">
        <f t="shared" si="45"/>
        <v>4.729312580435087</v>
      </c>
      <c r="H406" s="23">
        <f t="shared" si="46"/>
        <v>0.625580963337026</v>
      </c>
    </row>
    <row r="407" spans="2:8" ht="15">
      <c r="B407" s="24">
        <f t="shared" si="47"/>
        <v>1.2890625</v>
      </c>
      <c r="C407" s="2">
        <f t="shared" si="43"/>
        <v>17.642179399315086</v>
      </c>
      <c r="D407" s="2">
        <f t="shared" si="48"/>
        <v>132</v>
      </c>
      <c r="E407" s="2">
        <f t="shared" si="49"/>
        <v>264</v>
      </c>
      <c r="F407" s="23">
        <f t="shared" si="44"/>
        <v>17.644451153971872</v>
      </c>
      <c r="G407" s="23">
        <f t="shared" si="45"/>
        <v>4.901236435579842</v>
      </c>
      <c r="H407" s="23">
        <f t="shared" si="46"/>
        <v>0.6483225963107078</v>
      </c>
    </row>
    <row r="408" spans="2:8" ht="15">
      <c r="B408" s="24">
        <f t="shared" si="47"/>
        <v>1.298828125</v>
      </c>
      <c r="C408" s="2">
        <f t="shared" si="43"/>
        <v>18.27003692290193</v>
      </c>
      <c r="D408" s="2">
        <f t="shared" si="48"/>
        <v>133</v>
      </c>
      <c r="E408" s="2">
        <f t="shared" si="49"/>
        <v>266</v>
      </c>
      <c r="F408" s="23">
        <f t="shared" si="44"/>
        <v>18.272389525747634</v>
      </c>
      <c r="G408" s="23">
        <f t="shared" si="45"/>
        <v>5.075663761212652</v>
      </c>
      <c r="H408" s="23">
        <f t="shared" si="46"/>
        <v>0.6713953817411086</v>
      </c>
    </row>
    <row r="409" spans="2:8" ht="15">
      <c r="B409" s="24">
        <f t="shared" si="47"/>
        <v>1.30859375</v>
      </c>
      <c r="C409" s="2">
        <f t="shared" si="43"/>
        <v>18.907141805717764</v>
      </c>
      <c r="D409" s="2">
        <f t="shared" si="48"/>
        <v>134</v>
      </c>
      <c r="E409" s="2">
        <f t="shared" si="49"/>
        <v>268</v>
      </c>
      <c r="F409" s="23">
        <f t="shared" si="44"/>
        <v>18.909576447519747</v>
      </c>
      <c r="G409" s="23">
        <f t="shared" si="45"/>
        <v>5.252660128513169</v>
      </c>
      <c r="H409" s="23">
        <f t="shared" si="46"/>
        <v>0.6948079932104958</v>
      </c>
    </row>
    <row r="410" spans="2:8" ht="15">
      <c r="B410" s="24">
        <f t="shared" si="47"/>
        <v>1.318359375</v>
      </c>
      <c r="C410" s="2">
        <f t="shared" si="43"/>
        <v>19.55374258348106</v>
      </c>
      <c r="D410" s="2">
        <f t="shared" si="48"/>
        <v>135</v>
      </c>
      <c r="E410" s="2">
        <f t="shared" si="49"/>
        <v>270</v>
      </c>
      <c r="F410" s="23">
        <f t="shared" si="44"/>
        <v>19.55626048701022</v>
      </c>
      <c r="G410" s="23">
        <f t="shared" si="45"/>
        <v>5.432294584070896</v>
      </c>
      <c r="H410" s="23">
        <f t="shared" si="46"/>
        <v>0.7185695640191623</v>
      </c>
    </row>
    <row r="411" spans="2:8" ht="15">
      <c r="B411" s="24">
        <f t="shared" si="47"/>
        <v>1.328125</v>
      </c>
      <c r="C411" s="2">
        <f t="shared" si="43"/>
        <v>20.210099506321143</v>
      </c>
      <c r="D411" s="2">
        <f t="shared" si="48"/>
        <v>136</v>
      </c>
      <c r="E411" s="2">
        <f t="shared" si="49"/>
        <v>272</v>
      </c>
      <c r="F411" s="23">
        <f t="shared" si="44"/>
        <v>20.212701927860365</v>
      </c>
      <c r="G411" s="23">
        <f t="shared" si="45"/>
        <v>5.614639428897368</v>
      </c>
      <c r="H411" s="23">
        <f t="shared" si="46"/>
        <v>0.7426896579537422</v>
      </c>
    </row>
    <row r="412" spans="2:8" ht="15">
      <c r="B412" s="24">
        <f t="shared" si="47"/>
        <v>1.337890625</v>
      </c>
      <c r="C412" s="2">
        <f t="shared" si="43"/>
        <v>20.87648376888564</v>
      </c>
      <c r="D412" s="2">
        <f t="shared" si="48"/>
        <v>137</v>
      </c>
      <c r="E412" s="2">
        <f t="shared" si="49"/>
        <v>274</v>
      </c>
      <c r="F412" s="23">
        <f t="shared" si="44"/>
        <v>20.8791719996391</v>
      </c>
      <c r="G412" s="23">
        <f t="shared" si="45"/>
        <v>5.799770004539566</v>
      </c>
      <c r="H412" s="23">
        <f t="shared" si="46"/>
        <v>0.7671782409948592</v>
      </c>
    </row>
    <row r="413" spans="2:8" ht="15">
      <c r="B413" s="24">
        <f t="shared" si="47"/>
        <v>1.34765625</v>
      </c>
      <c r="C413" s="2">
        <f t="shared" si="43"/>
        <v>21.553176765584542</v>
      </c>
      <c r="D413" s="2">
        <f t="shared" si="48"/>
        <v>138</v>
      </c>
      <c r="E413" s="2">
        <f t="shared" si="49"/>
        <v>276</v>
      </c>
      <c r="F413" s="23">
        <f t="shared" si="44"/>
        <v>21.555952132991113</v>
      </c>
      <c r="G413" s="23">
        <f t="shared" si="45"/>
        <v>5.987764486176632</v>
      </c>
      <c r="H413" s="23">
        <f t="shared" si="46"/>
        <v>0.7920456539485069</v>
      </c>
    </row>
    <row r="414" spans="2:8" ht="15">
      <c r="B414" s="24">
        <f t="shared" si="47"/>
        <v>1.357421875</v>
      </c>
      <c r="C414" s="2">
        <f t="shared" si="43"/>
        <v>22.24046937051142</v>
      </c>
      <c r="D414" s="2">
        <f t="shared" si="48"/>
        <v>139</v>
      </c>
      <c r="E414" s="2">
        <f t="shared" si="49"/>
        <v>278</v>
      </c>
      <c r="F414" s="23">
        <f t="shared" si="44"/>
        <v>22.24333323946536</v>
      </c>
      <c r="G414" s="23">
        <f t="shared" si="45"/>
        <v>6.1787036825722295</v>
      </c>
      <c r="H414" s="23">
        <f t="shared" si="46"/>
        <v>0.8173025859842757</v>
      </c>
    </row>
    <row r="415" spans="2:8" ht="15">
      <c r="B415" s="24">
        <f t="shared" si="47"/>
        <v>1.3671875</v>
      </c>
      <c r="C415" s="2">
        <f t="shared" si="43"/>
        <v>22.93866124162858</v>
      </c>
      <c r="D415" s="2">
        <f t="shared" si="48"/>
        <v>140</v>
      </c>
      <c r="E415" s="2">
        <f t="shared" si="49"/>
        <v>280</v>
      </c>
      <c r="F415" s="23">
        <f t="shared" si="44"/>
        <v>22.941615015610616</v>
      </c>
      <c r="G415" s="23">
        <f t="shared" si="45"/>
        <v>6.372670842767752</v>
      </c>
      <c r="H415" s="23">
        <f t="shared" si="46"/>
        <v>0.8429600490652419</v>
      </c>
    </row>
    <row r="416" spans="2:8" ht="15">
      <c r="B416" s="24">
        <f t="shared" si="47"/>
        <v>1.376953125</v>
      </c>
      <c r="C416" s="2">
        <f t="shared" si="43"/>
        <v>23.64806014878981</v>
      </c>
      <c r="D416" s="2">
        <f t="shared" si="48"/>
        <v>141</v>
      </c>
      <c r="E416" s="2">
        <f t="shared" si="49"/>
        <v>282</v>
      </c>
      <c r="F416" s="23">
        <f t="shared" si="44"/>
        <v>23.651105270911685</v>
      </c>
      <c r="G416" s="23">
        <f t="shared" si="45"/>
        <v>6.569751469397936</v>
      </c>
      <c r="H416" s="23">
        <f t="shared" si="46"/>
        <v>0.8690293532538503</v>
      </c>
    </row>
    <row r="417" spans="2:8" ht="15">
      <c r="B417" s="24">
        <f t="shared" si="47"/>
        <v>1.38671875</v>
      </c>
      <c r="C417" s="2">
        <f t="shared" si="43"/>
        <v>24.368981325142116</v>
      </c>
      <c r="D417" s="2">
        <f t="shared" si="48"/>
        <v>142</v>
      </c>
      <c r="E417" s="2">
        <f t="shared" si="49"/>
        <v>284</v>
      </c>
      <c r="F417" s="23">
        <f t="shared" si="44"/>
        <v>24.372119279107636</v>
      </c>
      <c r="G417" s="23">
        <f t="shared" si="45"/>
        <v>6.77003313850148</v>
      </c>
      <c r="H417" s="23">
        <f t="shared" si="46"/>
        <v>0.89552208287694</v>
      </c>
    </row>
    <row r="418" spans="2:8" ht="15">
      <c r="B418" s="24">
        <f t="shared" si="47"/>
        <v>1.396484375</v>
      </c>
      <c r="C418" s="2">
        <f t="shared" si="43"/>
        <v>25.10174684152549</v>
      </c>
      <c r="D418" s="2">
        <f t="shared" si="48"/>
        <v>143</v>
      </c>
      <c r="E418" s="2">
        <f t="shared" si="49"/>
        <v>286</v>
      </c>
      <c r="F418" s="23">
        <f t="shared" si="44"/>
        <v>25.104979152510996</v>
      </c>
      <c r="G418" s="23">
        <f t="shared" si="45"/>
        <v>6.973605325720827</v>
      </c>
      <c r="H418" s="23">
        <f t="shared" si="46"/>
        <v>0.9224500735359098</v>
      </c>
    </row>
    <row r="419" spans="2:8" ht="15">
      <c r="B419" s="24">
        <f t="shared" si="47"/>
        <v>1.40625</v>
      </c>
      <c r="C419" s="2">
        <f t="shared" si="43"/>
        <v>25.84668500342926</v>
      </c>
      <c r="D419" s="2">
        <f t="shared" si="48"/>
        <v>144</v>
      </c>
      <c r="E419" s="2">
        <f t="shared" si="49"/>
        <v>288</v>
      </c>
      <c r="F419" s="23">
        <f t="shared" si="44"/>
        <v>25.850013238886458</v>
      </c>
      <c r="G419" s="23">
        <f t="shared" si="45"/>
        <v>7.1805592387684625</v>
      </c>
      <c r="H419" s="23">
        <f t="shared" si="46"/>
        <v>0.9498253899458047</v>
      </c>
    </row>
    <row r="420" spans="2:8" ht="15">
      <c r="B420" s="24">
        <f t="shared" si="47"/>
        <v>1.416015625</v>
      </c>
      <c r="C420" s="2">
        <f t="shared" si="43"/>
        <v>26.604129770068646</v>
      </c>
      <c r="D420" s="2">
        <f t="shared" si="48"/>
        <v>145</v>
      </c>
      <c r="E420" s="2">
        <f t="shared" si="49"/>
        <v>290</v>
      </c>
      <c r="F420" s="23">
        <f t="shared" si="44"/>
        <v>26.607555540452616</v>
      </c>
      <c r="G420" s="23">
        <f t="shared" si="45"/>
        <v>7.390987656038516</v>
      </c>
      <c r="H420" s="23">
        <f t="shared" si="46"/>
        <v>0.9776603045872841</v>
      </c>
    </row>
    <row r="421" spans="2:8" ht="15">
      <c r="B421" s="24">
        <f t="shared" si="47"/>
        <v>1.42578125</v>
      </c>
      <c r="C421" s="2">
        <f t="shared" si="43"/>
        <v>27.374420195237033</v>
      </c>
      <c r="D421" s="2">
        <f t="shared" si="48"/>
        <v>146</v>
      </c>
      <c r="E421" s="2">
        <f t="shared" si="49"/>
        <v>292</v>
      </c>
      <c r="F421" s="23">
        <f t="shared" si="44"/>
        <v>27.37794515466227</v>
      </c>
      <c r="G421" s="23">
        <f t="shared" si="45"/>
        <v>7.604984771267952</v>
      </c>
      <c r="H421" s="23">
        <f t="shared" si="46"/>
        <v>1.0059672771588155</v>
      </c>
    </row>
    <row r="422" spans="2:8" ht="15">
      <c r="B422" s="24">
        <f t="shared" si="47"/>
        <v>1.435546875</v>
      </c>
      <c r="C422" s="2">
        <f t="shared" si="43"/>
        <v>28.15789988942178</v>
      </c>
      <c r="D422" s="2">
        <f t="shared" si="48"/>
        <v>147</v>
      </c>
      <c r="E422" s="2">
        <f t="shared" si="49"/>
        <v>294</v>
      </c>
      <c r="F422" s="23">
        <f t="shared" si="44"/>
        <v>28.161525736248937</v>
      </c>
      <c r="G422" s="23">
        <f t="shared" si="45"/>
        <v>7.822646044105043</v>
      </c>
      <c r="H422" s="23">
        <f t="shared" si="46"/>
        <v>1.0347589348102675</v>
      </c>
    </row>
    <row r="423" spans="2:8" ht="15">
      <c r="B423" s="24">
        <f t="shared" si="47"/>
        <v>1.4453125</v>
      </c>
      <c r="C423" s="2">
        <f t="shared" si="43"/>
        <v>28.954916502865732</v>
      </c>
      <c r="D423" s="2">
        <f t="shared" si="48"/>
        <v>148</v>
      </c>
      <c r="E423" s="2">
        <f t="shared" si="49"/>
        <v>296</v>
      </c>
      <c r="F423" s="23">
        <f t="shared" si="44"/>
        <v>28.95864498022181</v>
      </c>
      <c r="G423" s="23">
        <f t="shared" si="45"/>
        <v>8.044068056496867</v>
      </c>
      <c r="H423" s="23">
        <f t="shared" si="46"/>
        <v>1.0640480531462257</v>
      </c>
    </row>
    <row r="424" spans="2:8" ht="15">
      <c r="B424" s="24">
        <f t="shared" si="47"/>
        <v>1.455078125</v>
      </c>
      <c r="C424" s="2">
        <f t="shared" si="43"/>
        <v>29.76582122913809</v>
      </c>
      <c r="D424" s="2">
        <f t="shared" si="48"/>
        <v>149</v>
      </c>
      <c r="E424" s="2">
        <f t="shared" si="49"/>
        <v>298</v>
      </c>
      <c r="F424" s="23">
        <f t="shared" si="44"/>
        <v>29.76965412537272</v>
      </c>
      <c r="G424" s="23">
        <f t="shared" si="45"/>
        <v>8.269348374774568</v>
      </c>
      <c r="H424" s="23">
        <f t="shared" si="46"/>
        <v>1.0938475379829988</v>
      </c>
    </row>
    <row r="425" spans="2:8" ht="15">
      <c r="B425" s="24">
        <f t="shared" si="47"/>
        <v>1.46484375</v>
      </c>
      <c r="C425" s="2">
        <f t="shared" si="43"/>
        <v>30.590968328781592</v>
      </c>
      <c r="D425" s="2">
        <f t="shared" si="48"/>
        <v>150</v>
      </c>
      <c r="E425" s="2">
        <f t="shared" si="49"/>
        <v>300</v>
      </c>
      <c r="F425" s="23">
        <f t="shared" si="44"/>
        <v>30.59490747786196</v>
      </c>
      <c r="G425" s="23">
        <f t="shared" si="45"/>
        <v>8.498585417316079</v>
      </c>
      <c r="H425" s="23">
        <f t="shared" si="46"/>
        <v>1.1241704078433912</v>
      </c>
    </row>
    <row r="426" spans="2:8" ht="15">
      <c r="B426" s="24">
        <f t="shared" si="47"/>
        <v>1.474609375</v>
      </c>
      <c r="C426" s="2">
        <f t="shared" si="43"/>
        <v>31.430714672729614</v>
      </c>
      <c r="D426" s="2">
        <f t="shared" si="48"/>
        <v>151</v>
      </c>
      <c r="E426" s="2">
        <f t="shared" si="49"/>
        <v>302</v>
      </c>
      <c r="F426" s="23">
        <f t="shared" si="44"/>
        <v>31.434761954576587</v>
      </c>
      <c r="G426" s="23">
        <f t="shared" si="45"/>
        <v>8.73187832770122</v>
      </c>
      <c r="H426" s="23">
        <f t="shared" si="46"/>
        <v>1.1550297771779952</v>
      </c>
    </row>
    <row r="427" spans="2:8" ht="15">
      <c r="B427" s="24">
        <f t="shared" si="47"/>
        <v>1.484375</v>
      </c>
      <c r="C427" s="2">
        <f t="shared" si="43"/>
        <v>32.285419304959234</v>
      </c>
      <c r="D427" s="2">
        <f t="shared" si="48"/>
        <v>152</v>
      </c>
      <c r="E427" s="2">
        <f t="shared" si="49"/>
        <v>304</v>
      </c>
      <c r="F427" s="23">
        <f t="shared" si="44"/>
        <v>32.28957664572719</v>
      </c>
      <c r="G427" s="23">
        <f t="shared" si="45"/>
        <v>8.96932685321079</v>
      </c>
      <c r="H427" s="23">
        <f t="shared" si="46"/>
        <v>1.1864388402933725</v>
      </c>
    </row>
    <row r="428" spans="2:8" ht="15">
      <c r="B428" s="24">
        <f t="shared" si="47"/>
        <v>1.494140625</v>
      </c>
      <c r="C428" s="2">
        <f t="shared" si="43"/>
        <v>33.155443024154025</v>
      </c>
      <c r="D428" s="2">
        <f t="shared" si="48"/>
        <v>153</v>
      </c>
      <c r="E428" s="2">
        <f t="shared" si="49"/>
        <v>306</v>
      </c>
      <c r="F428" s="23">
        <f t="shared" si="44"/>
        <v>33.15971239645679</v>
      </c>
      <c r="G428" s="23">
        <f t="shared" si="45"/>
        <v>9.21103122860682</v>
      </c>
      <c r="H428" s="23">
        <f t="shared" si="46"/>
        <v>1.2184108559788134</v>
      </c>
    </row>
    <row r="429" spans="2:8" ht="15">
      <c r="B429" s="24">
        <f t="shared" si="47"/>
        <v>1.50390625</v>
      </c>
      <c r="C429" s="2">
        <f t="shared" si="43"/>
        <v>34.04114798384191</v>
      </c>
      <c r="D429" s="2">
        <f t="shared" si="48"/>
        <v>154</v>
      </c>
      <c r="E429" s="2">
        <f t="shared" si="49"/>
        <v>308</v>
      </c>
      <c r="F429" s="23">
        <f t="shared" si="44"/>
        <v>34.045531406927246</v>
      </c>
      <c r="G429" s="23">
        <f t="shared" si="45"/>
        <v>9.457092065045464</v>
      </c>
      <c r="H429" s="23">
        <f t="shared" si="46"/>
        <v>1.2509591328120266</v>
      </c>
    </row>
    <row r="430" spans="2:8" ht="15">
      <c r="B430" s="24">
        <f t="shared" si="47"/>
        <v>1.513671875</v>
      </c>
      <c r="C430" s="2">
        <f t="shared" si="43"/>
        <v>34.94289731071956</v>
      </c>
      <c r="D430" s="2">
        <f t="shared" si="48"/>
        <v>155</v>
      </c>
      <c r="E430" s="2">
        <f t="shared" si="49"/>
        <v>310</v>
      </c>
      <c r="F430" s="23">
        <f t="shared" si="44"/>
        <v>34.94739685059445</v>
      </c>
      <c r="G430" s="23">
        <f t="shared" si="45"/>
        <v>9.707610244042323</v>
      </c>
      <c r="H430" s="23">
        <f t="shared" si="46"/>
        <v>1.2840970151331559</v>
      </c>
    </row>
    <row r="431" spans="2:8" ht="15">
      <c r="B431" s="24">
        <f t="shared" si="47"/>
        <v>1.5234375</v>
      </c>
      <c r="C431" s="2">
        <f t="shared" si="43"/>
        <v>35.861054740750795</v>
      </c>
      <c r="D431" s="2">
        <f t="shared" si="48"/>
        <v>156</v>
      </c>
      <c r="E431" s="2">
        <f t="shared" si="49"/>
        <v>312</v>
      </c>
      <c r="F431" s="23">
        <f t="shared" si="44"/>
        <v>35.86567251025991</v>
      </c>
      <c r="G431" s="23">
        <f t="shared" si="45"/>
        <v>9.96268681637568</v>
      </c>
      <c r="H431" s="23">
        <f t="shared" si="46"/>
        <v>1.3178378696719621</v>
      </c>
    </row>
    <row r="432" spans="2:8" ht="15">
      <c r="B432" s="24">
        <f t="shared" si="47"/>
        <v>1.533203125</v>
      </c>
      <c r="C432" s="2">
        <f t="shared" si="43"/>
        <v>36.795984272643</v>
      </c>
      <c r="D432" s="2">
        <f t="shared" si="48"/>
        <v>157</v>
      </c>
      <c r="E432" s="2">
        <f t="shared" si="49"/>
        <v>314</v>
      </c>
      <c r="F432" s="23">
        <f t="shared" si="44"/>
        <v>36.800722431502535</v>
      </c>
      <c r="G432" s="23">
        <f t="shared" si="45"/>
        <v>10.222422905817531</v>
      </c>
      <c r="H432" s="23">
        <f t="shared" si="46"/>
        <v>1.352195072813624</v>
      </c>
    </row>
    <row r="433" spans="2:8" ht="15">
      <c r="B433" s="24">
        <f t="shared" si="47"/>
        <v>1.54296875</v>
      </c>
      <c r="C433" s="2">
        <f t="shared" si="43"/>
        <v>37.74804983836661</v>
      </c>
      <c r="D433" s="2">
        <f t="shared" si="48"/>
        <v>158</v>
      </c>
      <c r="E433" s="2">
        <f t="shared" si="49"/>
        <v>316</v>
      </c>
      <c r="F433" s="23">
        <f t="shared" si="44"/>
        <v>37.75291059315568</v>
      </c>
      <c r="G433" s="23">
        <f t="shared" si="45"/>
        <v>10.486919617599447</v>
      </c>
      <c r="H433" s="23">
        <f t="shared" si="46"/>
        <v>1.3871819984908405</v>
      </c>
    </row>
    <row r="434" spans="2:8" ht="15">
      <c r="B434" s="24">
        <f t="shared" si="47"/>
        <v>1.552734375</v>
      </c>
      <c r="C434" s="2">
        <f t="shared" si="43"/>
        <v>38.717614990309656</v>
      </c>
      <c r="D434" s="2">
        <f t="shared" si="48"/>
        <v>159</v>
      </c>
      <c r="E434" s="2">
        <f t="shared" si="49"/>
        <v>318</v>
      </c>
      <c r="F434" s="23">
        <f t="shared" si="44"/>
        <v>38.72260059442143</v>
      </c>
      <c r="G434" s="23">
        <f t="shared" si="45"/>
        <v>10.756277951499863</v>
      </c>
      <c r="H434" s="23">
        <f t="shared" si="46"/>
        <v>1.4228120066872485</v>
      </c>
    </row>
    <row r="435" spans="2:8" ht="15">
      <c r="B435" s="24">
        <f t="shared" si="47"/>
        <v>1.5625</v>
      </c>
      <c r="C435" s="2">
        <f t="shared" si="43"/>
        <v>39.7050426047108</v>
      </c>
      <c r="D435" s="2">
        <f t="shared" si="48"/>
        <v>160</v>
      </c>
      <c r="E435" s="2">
        <f t="shared" si="49"/>
        <v>320</v>
      </c>
      <c r="F435" s="23">
        <f t="shared" si="44"/>
        <v>39.71015535826542</v>
      </c>
      <c r="G435" s="23">
        <f t="shared" si="45"/>
        <v>11.03059871945376</v>
      </c>
      <c r="H435" s="23">
        <f t="shared" si="46"/>
        <v>1.4590984325390506</v>
      </c>
    </row>
    <row r="436" spans="2:8" ht="15">
      <c r="B436" s="24">
        <f t="shared" si="47"/>
        <v>1.572265625</v>
      </c>
      <c r="C436" s="2">
        <f t="shared" si="43"/>
        <v>40.71069460105355</v>
      </c>
      <c r="D436" s="2">
        <f t="shared" si="48"/>
        <v>161</v>
      </c>
      <c r="E436" s="2">
        <f t="shared" si="49"/>
        <v>322</v>
      </c>
      <c r="F436" s="23">
        <f t="shared" si="44"/>
        <v>40.715936850774945</v>
      </c>
      <c r="G436" s="23">
        <f t="shared" si="45"/>
        <v>11.30998246759658</v>
      </c>
      <c r="H436" s="23">
        <f t="shared" si="46"/>
        <v>1.4960545760231878</v>
      </c>
    </row>
    <row r="437" spans="2:8" ht="15">
      <c r="B437" s="24">
        <f t="shared" si="47"/>
        <v>1.58203125</v>
      </c>
      <c r="C437" s="2">
        <f t="shared" si="43"/>
        <v>41.73493167693584</v>
      </c>
      <c r="D437" s="2">
        <f t="shared" si="48"/>
        <v>162</v>
      </c>
      <c r="E437" s="2">
        <f t="shared" si="49"/>
        <v>324</v>
      </c>
      <c r="F437" s="23">
        <f t="shared" si="44"/>
        <v>41.74030581599438</v>
      </c>
      <c r="G437" s="23">
        <f t="shared" si="45"/>
        <v>11.594529402607396</v>
      </c>
      <c r="H437" s="23">
        <f t="shared" si="46"/>
        <v>1.5336936922142108</v>
      </c>
    </row>
    <row r="438" spans="2:8" ht="15">
      <c r="B438" s="24">
        <f t="shared" si="47"/>
        <v>1.591796875</v>
      </c>
      <c r="C438" s="2">
        <f t="shared" si="43"/>
        <v>42.77811305824601</v>
      </c>
      <c r="D438" s="2">
        <f t="shared" si="48"/>
        <v>163</v>
      </c>
      <c r="E438" s="2">
        <f t="shared" si="49"/>
        <v>326</v>
      </c>
      <c r="F438" s="23">
        <f t="shared" si="44"/>
        <v>42.783621526069</v>
      </c>
      <c r="G438" s="23">
        <f t="shared" si="45"/>
        <v>11.884339322304415</v>
      </c>
      <c r="H438" s="23">
        <f t="shared" si="46"/>
        <v>1.5720289821036366</v>
      </c>
    </row>
    <row r="439" spans="2:8" ht="15">
      <c r="B439" s="24">
        <f t="shared" si="47"/>
        <v>1.6015625</v>
      </c>
      <c r="C439" s="2">
        <f t="shared" si="43"/>
        <v>43.84059626406201</v>
      </c>
      <c r="D439" s="2">
        <f t="shared" si="48"/>
        <v>164</v>
      </c>
      <c r="E439" s="2">
        <f t="shared" si="49"/>
        <v>328</v>
      </c>
      <c r="F439" s="23">
        <f t="shared" si="44"/>
        <v>43.846241546113895</v>
      </c>
      <c r="G439" s="23">
        <f t="shared" si="45"/>
        <v>12.179511550330801</v>
      </c>
      <c r="H439" s="23">
        <f t="shared" si="46"/>
        <v>1.6110735839603605</v>
      </c>
    </row>
    <row r="440" spans="2:8" ht="15">
      <c r="B440" s="24">
        <f t="shared" si="47"/>
        <v>1.611328125</v>
      </c>
      <c r="C440" s="2">
        <f t="shared" si="43"/>
        <v>44.92273688613853</v>
      </c>
      <c r="D440" s="2">
        <f t="shared" si="48"/>
        <v>165</v>
      </c>
      <c r="E440" s="2">
        <f t="shared" si="49"/>
        <v>330</v>
      </c>
      <c r="F440" s="23">
        <f t="shared" si="44"/>
        <v>44.928521513672734</v>
      </c>
      <c r="G440" s="23">
        <f t="shared" si="45"/>
        <v>12.480144874893208</v>
      </c>
      <c r="H440" s="23">
        <f t="shared" si="46"/>
        <v>1.6508405652271518</v>
      </c>
    </row>
    <row r="441" spans="2:8" ht="15">
      <c r="B441" s="24">
        <f t="shared" si="47"/>
        <v>1.62109375</v>
      </c>
      <c r="C441" s="2">
        <f t="shared" si="43"/>
        <v>46.02488838252117</v>
      </c>
      <c r="D441" s="2">
        <f t="shared" si="48"/>
        <v>166</v>
      </c>
      <c r="E441" s="2">
        <f t="shared" si="49"/>
        <v>332</v>
      </c>
      <c r="F441" s="23">
        <f t="shared" si="44"/>
        <v>46.030814932305326</v>
      </c>
      <c r="G441" s="23">
        <f t="shared" si="45"/>
        <v>12.786337491424993</v>
      </c>
      <c r="H441" s="23">
        <f t="shared" si="46"/>
        <v>1.6913429149362964</v>
      </c>
    </row>
    <row r="442" spans="2:8" ht="15">
      <c r="B442" s="24">
        <f t="shared" si="47"/>
        <v>1.630859375</v>
      </c>
      <c r="C442" s="2">
        <f t="shared" si="43"/>
        <v>47.14740188488127</v>
      </c>
      <c r="D442" s="2">
        <f t="shared" si="48"/>
        <v>167</v>
      </c>
      <c r="E442" s="2">
        <f t="shared" si="49"/>
        <v>334</v>
      </c>
      <c r="F442" s="23">
        <f t="shared" si="44"/>
        <v>47.15347297889766</v>
      </c>
      <c r="G442" s="23">
        <f t="shared" si="45"/>
        <v>13.098186949061231</v>
      </c>
      <c r="H442" s="23">
        <f t="shared" si="46"/>
        <v>1.7325935366294518</v>
      </c>
    </row>
    <row r="443" spans="2:8" ht="15">
      <c r="B443" s="24">
        <f t="shared" si="47"/>
        <v>1.640625</v>
      </c>
      <c r="C443" s="2">
        <f t="shared" si="43"/>
        <v>48.29062601944435</v>
      </c>
      <c r="D443" s="2">
        <f t="shared" si="48"/>
        <v>168</v>
      </c>
      <c r="E443" s="2">
        <f t="shared" si="49"/>
        <v>336</v>
      </c>
      <c r="F443" s="23">
        <f t="shared" si="44"/>
        <v>48.2968443245673</v>
      </c>
      <c r="G443" s="23">
        <f t="shared" si="45"/>
        <v>13.415790100890215</v>
      </c>
      <c r="H443" s="23">
        <f t="shared" si="46"/>
        <v>1.7746052417770468</v>
      </c>
    </row>
    <row r="444" spans="2:8" ht="15">
      <c r="B444" s="24">
        <f t="shared" si="47"/>
        <v>1.650390625</v>
      </c>
      <c r="C444" s="2">
        <f t="shared" si="43"/>
        <v>49.45490674088842</v>
      </c>
      <c r="D444" s="2">
        <f t="shared" si="48"/>
        <v>169</v>
      </c>
      <c r="E444" s="2">
        <f t="shared" si="49"/>
        <v>338</v>
      </c>
      <c r="F444" s="23">
        <f t="shared" si="44"/>
        <v>49.46127496854026</v>
      </c>
      <c r="G444" s="23">
        <f t="shared" si="45"/>
        <v>13.739243057808132</v>
      </c>
      <c r="H444" s="23">
        <f t="shared" si="46"/>
        <v>1.8173907436743024</v>
      </c>
    </row>
    <row r="445" spans="2:8" ht="15">
      <c r="B445" s="24">
        <f t="shared" si="47"/>
        <v>1.66015625</v>
      </c>
      <c r="C445" s="2">
        <f t="shared" si="43"/>
        <v>50.64058717913944</v>
      </c>
      <c r="D445" s="2">
        <f t="shared" si="48"/>
        <v>170</v>
      </c>
      <c r="E445" s="2">
        <f t="shared" si="49"/>
        <v>340</v>
      </c>
      <c r="F445" s="23">
        <f t="shared" si="44"/>
        <v>50.64710808492679</v>
      </c>
      <c r="G445" s="23">
        <f t="shared" si="45"/>
        <v>14.068641145956798</v>
      </c>
      <c r="H445" s="23">
        <f t="shared" si="46"/>
        <v>1.8609626518112055</v>
      </c>
    </row>
    <row r="446" spans="2:8" ht="15">
      <c r="B446" s="24">
        <f t="shared" si="47"/>
        <v>1.669921875</v>
      </c>
      <c r="C446" s="2">
        <f t="shared" si="43"/>
        <v>51.848007498563454</v>
      </c>
      <c r="D446" s="2">
        <f t="shared" si="48"/>
        <v>171</v>
      </c>
      <c r="E446" s="2">
        <f t="shared" si="49"/>
        <v>342</v>
      </c>
      <c r="F446" s="23">
        <f t="shared" si="44"/>
        <v>51.854683881895355</v>
      </c>
      <c r="G446" s="23">
        <f t="shared" si="45"/>
        <v>14.404078867605305</v>
      </c>
      <c r="H446" s="23">
        <f t="shared" si="46"/>
        <v>1.905333466698037</v>
      </c>
    </row>
    <row r="447" spans="2:8" ht="15">
      <c r="B447" s="24">
        <f t="shared" si="47"/>
        <v>1.6796875</v>
      </c>
      <c r="C447" s="2">
        <f t="shared" si="43"/>
        <v>53.07750476928208</v>
      </c>
      <c r="D447" s="2">
        <f t="shared" si="48"/>
        <v>172</v>
      </c>
      <c r="E447" s="2">
        <f t="shared" si="49"/>
        <v>344</v>
      </c>
      <c r="F447" s="23">
        <f t="shared" si="44"/>
        <v>53.084339472971514</v>
      </c>
      <c r="G447" s="23">
        <f t="shared" si="45"/>
        <v>14.745649865399717</v>
      </c>
      <c r="H447" s="23">
        <f t="shared" si="46"/>
        <v>1.950515575136418</v>
      </c>
    </row>
    <row r="448" spans="2:8" ht="15">
      <c r="B448" s="24">
        <f t="shared" si="47"/>
        <v>1.689453125</v>
      </c>
      <c r="C448" s="2">
        <f t="shared" si="43"/>
        <v>54.329412850294645</v>
      </c>
      <c r="D448" s="2">
        <f t="shared" si="48"/>
        <v>173</v>
      </c>
      <c r="E448" s="2">
        <f t="shared" si="49"/>
        <v>346</v>
      </c>
      <c r="F448" s="23">
        <f t="shared" si="44"/>
        <v>54.3364087601451</v>
      </c>
      <c r="G448" s="23">
        <f t="shared" si="45"/>
        <v>15.093446889892839</v>
      </c>
      <c r="H448" s="23">
        <f t="shared" si="46"/>
        <v>1.996521245924231</v>
      </c>
    </row>
    <row r="449" spans="2:8" ht="15">
      <c r="B449" s="24">
        <f t="shared" si="47"/>
        <v>1.69921875</v>
      </c>
      <c r="C449" s="2">
        <f t="shared" si="43"/>
        <v>55.60406228408853</v>
      </c>
      <c r="D449" s="2">
        <f t="shared" si="48"/>
        <v>174</v>
      </c>
      <c r="E449" s="2">
        <f t="shared" si="49"/>
        <v>348</v>
      </c>
      <c r="F449" s="23">
        <f t="shared" si="44"/>
        <v>55.61122232846689</v>
      </c>
      <c r="G449" s="23">
        <f t="shared" si="45"/>
        <v>15.447561770265517</v>
      </c>
      <c r="H449" s="23">
        <f t="shared" si="46"/>
        <v>2.043362625982712</v>
      </c>
    </row>
    <row r="450" spans="2:8" ht="15">
      <c r="B450" s="24">
        <f t="shared" si="47"/>
        <v>1.708984375</v>
      </c>
      <c r="C450" s="2">
        <f t="shared" si="43"/>
        <v>56.901780202356065</v>
      </c>
      <c r="D450" s="2">
        <f t="shared" si="48"/>
        <v>175</v>
      </c>
      <c r="E450" s="2">
        <f t="shared" si="49"/>
        <v>350</v>
      </c>
      <c r="F450" s="23">
        <f t="shared" si="44"/>
        <v>56.90910735175344</v>
      </c>
      <c r="G450" s="23">
        <f t="shared" si="45"/>
        <v>15.808085388133534</v>
      </c>
      <c r="H450" s="23">
        <f t="shared" si="46"/>
        <v>2.0910517368916963</v>
      </c>
    </row>
    <row r="451" spans="2:8" ht="15">
      <c r="B451" s="24">
        <f t="shared" si="47"/>
        <v>1.71875</v>
      </c>
      <c r="C451" s="2">
        <f t="shared" si="43"/>
        <v>58.222890242600585</v>
      </c>
      <c r="D451" s="2">
        <f t="shared" si="48"/>
        <v>176</v>
      </c>
      <c r="E451" s="2">
        <f t="shared" si="49"/>
        <v>352</v>
      </c>
      <c r="F451" s="23">
        <f t="shared" si="44"/>
        <v>58.23038750918236</v>
      </c>
      <c r="G451" s="23">
        <f t="shared" si="45"/>
        <v>16.175107654379627</v>
      </c>
      <c r="H451" s="23">
        <f t="shared" si="46"/>
        <v>2.139600471825019</v>
      </c>
    </row>
    <row r="452" spans="2:8" ht="15">
      <c r="B452" s="24">
        <f t="shared" si="47"/>
        <v>1.728515625</v>
      </c>
      <c r="C452" s="2">
        <f t="shared" si="43"/>
        <v>59.56771247523977</v>
      </c>
      <c r="D452" s="2">
        <f t="shared" si="48"/>
        <v>177</v>
      </c>
      <c r="E452" s="2">
        <f t="shared" si="49"/>
        <v>354</v>
      </c>
      <c r="F452" s="23">
        <f t="shared" si="44"/>
        <v>59.575382912386274</v>
      </c>
      <c r="G452" s="23">
        <f t="shared" si="45"/>
        <v>16.548717488901826</v>
      </c>
      <c r="H452" s="23">
        <f t="shared" si="46"/>
        <v>2.1890205928716764</v>
      </c>
    </row>
    <row r="453" spans="2:8" ht="15">
      <c r="B453" s="24">
        <f t="shared" si="47"/>
        <v>1.73828125</v>
      </c>
      <c r="C453" s="2">
        <f t="shared" si="43"/>
        <v>60.93656334091315</v>
      </c>
      <c r="D453" s="2">
        <f t="shared" si="48"/>
        <v>178</v>
      </c>
      <c r="E453" s="2">
        <f t="shared" si="49"/>
        <v>356</v>
      </c>
      <c r="F453" s="23">
        <f t="shared" si="44"/>
        <v>60.944410042752246</v>
      </c>
      <c r="G453" s="23">
        <f t="shared" si="45"/>
        <v>16.929002803196603</v>
      </c>
      <c r="H453" s="23">
        <f t="shared" si="46"/>
        <v>2.2393237287319763</v>
      </c>
    </row>
    <row r="454" spans="2:8" ht="15">
      <c r="B454" s="24">
        <f t="shared" si="47"/>
        <v>1.748046875</v>
      </c>
      <c r="C454" s="2">
        <f t="shared" si="43"/>
        <v>62.3297555977784</v>
      </c>
      <c r="D454" s="2">
        <f t="shared" si="48"/>
        <v>179</v>
      </c>
      <c r="E454" s="2">
        <f t="shared" si="49"/>
        <v>358</v>
      </c>
      <c r="F454" s="23">
        <f t="shared" si="44"/>
        <v>62.33778169871132</v>
      </c>
      <c r="G454" s="23">
        <f t="shared" si="45"/>
        <v>17.316050485717092</v>
      </c>
      <c r="H454" s="23">
        <f t="shared" si="46"/>
        <v>2.290521372780756</v>
      </c>
    </row>
    <row r="455" spans="2:8" ht="15">
      <c r="B455" s="24">
        <f t="shared" si="47"/>
        <v>1.7578125</v>
      </c>
      <c r="C455" s="2">
        <f t="shared" si="43"/>
        <v>63.74759827825851</v>
      </c>
      <c r="D455" s="2">
        <f t="shared" si="48"/>
        <v>180</v>
      </c>
      <c r="E455" s="2">
        <f t="shared" si="49"/>
        <v>360</v>
      </c>
      <c r="F455" s="23">
        <f t="shared" si="44"/>
        <v>63.75580695248008</v>
      </c>
      <c r="G455" s="23">
        <f t="shared" si="45"/>
        <v>17.709946389856867</v>
      </c>
      <c r="H455" s="23">
        <f t="shared" si="46"/>
        <v>2.342624881477912</v>
      </c>
    </row>
    <row r="456" spans="2:8" ht="15">
      <c r="B456" s="24">
        <f t="shared" si="47"/>
        <v>1.767578125</v>
      </c>
      <c r="C456" s="2">
        <f t="shared" si="43"/>
        <v>65.19039665529378</v>
      </c>
      <c r="D456" s="2">
        <f t="shared" si="48"/>
        <v>181</v>
      </c>
      <c r="E456" s="2">
        <f t="shared" si="49"/>
        <v>362</v>
      </c>
      <c r="F456" s="23">
        <f t="shared" si="44"/>
        <v>65.19879111630834</v>
      </c>
      <c r="G456" s="23">
        <f t="shared" si="45"/>
        <v>18.11077532457427</v>
      </c>
      <c r="H456" s="23">
        <f t="shared" si="46"/>
        <v>2.39564547312821</v>
      </c>
    </row>
    <row r="457" spans="2:8" ht="15">
      <c r="B457" s="24">
        <f t="shared" si="47"/>
        <v>1.77734375</v>
      </c>
      <c r="C457" s="2">
        <f t="shared" si="43"/>
        <v>66.65845221740172</v>
      </c>
      <c r="D457" s="2">
        <f t="shared" si="48"/>
        <v>182</v>
      </c>
      <c r="E457" s="2">
        <f t="shared" si="49"/>
        <v>364</v>
      </c>
      <c r="F457" s="23">
        <f t="shared" si="44"/>
        <v>66.66703571753577</v>
      </c>
      <c r="G457" s="23">
        <f t="shared" si="45"/>
        <v>18.518621047463718</v>
      </c>
      <c r="H457" s="23">
        <f t="shared" si="46"/>
        <v>2.449594226964776</v>
      </c>
    </row>
    <row r="458" spans="2:8" ht="15">
      <c r="B458" s="24">
        <f t="shared" si="47"/>
        <v>1.787109375</v>
      </c>
      <c r="C458" s="2">
        <f t="shared" si="43"/>
        <v>68.15206265265049</v>
      </c>
      <c r="D458" s="2">
        <f t="shared" si="48"/>
        <v>183</v>
      </c>
      <c r="E458" s="2">
        <f t="shared" si="49"/>
        <v>366</v>
      </c>
      <c r="F458" s="23">
        <f t="shared" si="44"/>
        <v>68.16083848256335</v>
      </c>
      <c r="G458" s="23">
        <f t="shared" si="45"/>
        <v>18.933566260303337</v>
      </c>
      <c r="H458" s="23">
        <f t="shared" si="46"/>
        <v>2.5044820825601475</v>
      </c>
    </row>
    <row r="459" spans="2:8" ht="15">
      <c r="B459" s="24">
        <f t="shared" si="47"/>
        <v>1.796875</v>
      </c>
      <c r="C459" s="2">
        <f t="shared" si="43"/>
        <v>69.67152184088758</v>
      </c>
      <c r="D459" s="2">
        <f t="shared" si="48"/>
        <v>184</v>
      </c>
      <c r="E459" s="2">
        <f t="shared" si="49"/>
        <v>368</v>
      </c>
      <c r="F459" s="23">
        <f t="shared" si="44"/>
        <v>69.68049332908102</v>
      </c>
      <c r="G459" s="23">
        <f t="shared" si="45"/>
        <v>19.355692606895946</v>
      </c>
      <c r="H459" s="23">
        <f t="shared" si="46"/>
        <v>2.5603198395406874</v>
      </c>
    </row>
    <row r="460" spans="2:8" ht="15">
      <c r="B460" s="24">
        <f t="shared" si="47"/>
        <v>1.806640625</v>
      </c>
      <c r="C460" s="2">
        <f t="shared" si="43"/>
        <v>71.21711985422665</v>
      </c>
      <c r="D460" s="2">
        <f t="shared" si="48"/>
        <v>185</v>
      </c>
      <c r="E460" s="2">
        <f t="shared" si="49"/>
        <v>370</v>
      </c>
      <c r="F460" s="23">
        <f t="shared" si="44"/>
        <v>71.22629036655451</v>
      </c>
      <c r="G460" s="23">
        <f t="shared" si="45"/>
        <v>19.785080673204316</v>
      </c>
      <c r="H460" s="23">
        <f t="shared" si="46"/>
        <v>2.6171181576044726</v>
      </c>
    </row>
    <row r="461" spans="2:8" ht="15">
      <c r="B461" s="24">
        <f t="shared" si="47"/>
        <v>1.81640625</v>
      </c>
      <c r="C461" s="2">
        <f t="shared" si="43"/>
        <v>72.7891429653319</v>
      </c>
      <c r="D461" s="2">
        <f t="shared" si="48"/>
        <v>186</v>
      </c>
      <c r="E461" s="2">
        <f t="shared" si="49"/>
        <v>372</v>
      </c>
      <c r="F461" s="23">
        <f t="shared" si="44"/>
        <v>72.79851590451091</v>
      </c>
      <c r="G461" s="23">
        <f t="shared" si="45"/>
        <v>20.221809989652698</v>
      </c>
      <c r="H461" s="23">
        <f t="shared" si="46"/>
        <v>2.674887556825736</v>
      </c>
    </row>
    <row r="462" spans="2:8" ht="15">
      <c r="B462" s="24">
        <f t="shared" si="47"/>
        <v>1.826171875</v>
      </c>
      <c r="C462" s="2">
        <f t="shared" si="43"/>
        <v>74.38787366330608</v>
      </c>
      <c r="D462" s="2">
        <f t="shared" si="48"/>
        <v>187</v>
      </c>
      <c r="E462" s="2">
        <f t="shared" si="49"/>
        <v>374</v>
      </c>
      <c r="F462" s="23">
        <f t="shared" si="44"/>
        <v>74.39745246842863</v>
      </c>
      <c r="G462" s="23">
        <f t="shared" si="45"/>
        <v>20.665959035540716</v>
      </c>
      <c r="H462" s="23">
        <f t="shared" si="46"/>
        <v>2.7336384182387254</v>
      </c>
    </row>
    <row r="463" spans="2:8" ht="15">
      <c r="B463" s="24">
        <f t="shared" si="47"/>
        <v>1.8359375</v>
      </c>
      <c r="C463" s="2">
        <f t="shared" si="43"/>
        <v>76.01359067686359</v>
      </c>
      <c r="D463" s="2">
        <f t="shared" si="48"/>
        <v>188</v>
      </c>
      <c r="E463" s="2">
        <f t="shared" si="49"/>
        <v>376</v>
      </c>
      <c r="F463" s="23">
        <f t="shared" si="44"/>
        <v>76.0233788229135</v>
      </c>
      <c r="G463" s="23">
        <f t="shared" si="45"/>
        <v>21.117605245481165</v>
      </c>
      <c r="H463" s="23">
        <f t="shared" si="46"/>
        <v>2.793380984689275</v>
      </c>
    </row>
    <row r="464" spans="2:8" ht="15">
      <c r="B464" s="24">
        <f t="shared" si="47"/>
        <v>1.845703125</v>
      </c>
      <c r="C464" s="2">
        <f t="shared" si="43"/>
        <v>77.66656900455294</v>
      </c>
      <c r="D464" s="2">
        <f t="shared" si="48"/>
        <v>189</v>
      </c>
      <c r="E464" s="2">
        <f t="shared" si="49"/>
        <v>378</v>
      </c>
      <c r="F464" s="23">
        <f t="shared" si="44"/>
        <v>77.67657000192516</v>
      </c>
      <c r="G464" s="23">
        <f t="shared" si="45"/>
        <v>21.576825017796224</v>
      </c>
      <c r="H464" s="23">
        <f t="shared" si="46"/>
        <v>2.8541253619454374</v>
      </c>
    </row>
    <row r="465" spans="2:8" ht="15">
      <c r="B465" s="24">
        <f t="shared" si="47"/>
        <v>1.85546875</v>
      </c>
      <c r="C465" s="2">
        <f t="shared" si="43"/>
        <v>79.3470799516765</v>
      </c>
      <c r="D465" s="2">
        <f t="shared" si="48"/>
        <v>190</v>
      </c>
      <c r="E465" s="2">
        <f t="shared" si="49"/>
        <v>380</v>
      </c>
      <c r="F465" s="23">
        <f t="shared" si="44"/>
        <v>79.35729734570151</v>
      </c>
      <c r="G465" s="23">
        <f t="shared" si="45"/>
        <v>22.04369372477426</v>
      </c>
      <c r="H465" s="23">
        <f t="shared" si="46"/>
        <v>2.915881520054226</v>
      </c>
    </row>
    <row r="466" spans="2:8" ht="15">
      <c r="B466" s="24">
        <f t="shared" si="47"/>
        <v>1.865234375</v>
      </c>
      <c r="C466" s="2">
        <f t="shared" si="43"/>
        <v>81.05539117379624</v>
      </c>
      <c r="D466" s="2">
        <f t="shared" si="48"/>
        <v>191</v>
      </c>
      <c r="E466" s="2">
        <f t="shared" si="49"/>
        <v>382</v>
      </c>
      <c r="F466" s="23">
        <f t="shared" si="44"/>
        <v>81.06582854427008</v>
      </c>
      <c r="G466" s="23">
        <f t="shared" si="45"/>
        <v>22.518285724756314</v>
      </c>
      <c r="H466" s="23">
        <f t="shared" si="46"/>
        <v>2.978659294940382</v>
      </c>
    </row>
    <row r="467" spans="2:8" ht="15">
      <c r="B467" s="24">
        <f t="shared" si="47"/>
        <v>1.875</v>
      </c>
      <c r="C467" s="2">
        <f t="shared" si="43"/>
        <v>82.79176672635003</v>
      </c>
      <c r="D467" s="2">
        <f t="shared" si="48"/>
        <v>192</v>
      </c>
      <c r="E467" s="2">
        <f t="shared" si="49"/>
        <v>384</v>
      </c>
      <c r="F467" s="23">
        <f t="shared" si="44"/>
        <v>82.80242768707076</v>
      </c>
      <c r="G467" s="23">
        <f t="shared" si="45"/>
        <v>23.000674375920195</v>
      </c>
      <c r="H467" s="23">
        <f t="shared" si="46"/>
        <v>3.0424683902296987</v>
      </c>
    </row>
    <row r="468" spans="2:8" ht="15">
      <c r="B468" s="24">
        <f t="shared" si="47"/>
        <v>1.884765625</v>
      </c>
      <c r="C468" s="2">
        <f aca="true" t="shared" si="50" ref="C468:C531">636.90709-2744.5944*B468+4837.1695*B468^2-4596.4131*B468^3+2595.4257*B468^4-888.41179*B468^5+182.22016*B468^6-20.518702*B468^7+0.97337289*B468^8</f>
        <v>84.5564671203282</v>
      </c>
      <c r="D468" s="2">
        <f t="shared" si="48"/>
        <v>193</v>
      </c>
      <c r="E468" s="2">
        <f t="shared" si="49"/>
        <v>386</v>
      </c>
      <c r="F468" s="23">
        <f aca="true" t="shared" si="51" ref="F468:F531">((3.14*((0.5*$F$12)^2))/6.601)*C468</f>
        <v>84.56735531863941</v>
      </c>
      <c r="G468" s="23">
        <f aca="true" t="shared" si="52" ref="G468:G531">F468*0.277777778</f>
        <v>23.490932051748135</v>
      </c>
      <c r="H468" s="23">
        <f aca="true" t="shared" si="53" ref="H468:H531">F468*0.03674371</f>
        <v>3.107318379295044</v>
      </c>
    </row>
    <row r="469" spans="2:8" ht="15">
      <c r="B469" s="24">
        <f aca="true" t="shared" si="54" ref="B469:B532">5/512+B468</f>
        <v>1.89453125</v>
      </c>
      <c r="C469" s="2">
        <f t="shared" si="50"/>
        <v>86.34974938362225</v>
      </c>
      <c r="D469" s="2">
        <f aca="true" t="shared" si="55" ref="D469:D532">B469/5*512</f>
        <v>194</v>
      </c>
      <c r="E469" s="2">
        <f aca="true" t="shared" si="56" ref="E469:E532">B469/5*1024</f>
        <v>388</v>
      </c>
      <c r="F469" s="23">
        <f t="shared" si="51"/>
        <v>86.36086849996465</v>
      </c>
      <c r="G469" s="23">
        <f t="shared" si="52"/>
        <v>23.98913015807037</v>
      </c>
      <c r="H469" s="23">
        <f t="shared" si="53"/>
        <v>3.173218707510836</v>
      </c>
    </row>
    <row r="470" spans="2:8" ht="15">
      <c r="B470" s="24">
        <f t="shared" si="54"/>
        <v>1.904296875</v>
      </c>
      <c r="C470" s="2">
        <f t="shared" si="50"/>
        <v>88.17186712776072</v>
      </c>
      <c r="D470" s="2">
        <f t="shared" si="55"/>
        <v>195</v>
      </c>
      <c r="E470" s="2">
        <f t="shared" si="56"/>
        <v>390</v>
      </c>
      <c r="F470" s="23">
        <f t="shared" si="51"/>
        <v>88.18322087523212</v>
      </c>
      <c r="G470" s="23">
        <f t="shared" si="52"/>
        <v>24.495339151605194</v>
      </c>
      <c r="H470" s="23">
        <f t="shared" si="53"/>
        <v>3.240178694705475</v>
      </c>
    </row>
    <row r="471" spans="2:8" ht="15">
      <c r="B471" s="24">
        <f t="shared" si="54"/>
        <v>1.9140625</v>
      </c>
      <c r="C471" s="2">
        <f t="shared" si="50"/>
        <v>90.02307061999886</v>
      </c>
      <c r="D471" s="2">
        <f t="shared" si="55"/>
        <v>196</v>
      </c>
      <c r="E471" s="2">
        <f t="shared" si="56"/>
        <v>392</v>
      </c>
      <c r="F471" s="23">
        <f t="shared" si="51"/>
        <v>90.03466274392359</v>
      </c>
      <c r="G471" s="23">
        <f t="shared" si="52"/>
        <v>25.009628559986474</v>
      </c>
      <c r="H471" s="23">
        <f t="shared" si="53"/>
        <v>3.3082075378105325</v>
      </c>
    </row>
    <row r="472" spans="2:8" ht="15">
      <c r="B472" s="24">
        <f t="shared" si="54"/>
        <v>1.923828125</v>
      </c>
      <c r="C472" s="2">
        <f t="shared" si="50"/>
        <v>91.90360686016248</v>
      </c>
      <c r="D472" s="2">
        <f t="shared" si="55"/>
        <v>197</v>
      </c>
      <c r="E472" s="2">
        <f t="shared" si="56"/>
        <v>394</v>
      </c>
      <c r="F472" s="23">
        <f t="shared" si="51"/>
        <v>91.91544113767063</v>
      </c>
      <c r="G472" s="23">
        <f t="shared" si="52"/>
        <v>25.532067003111937</v>
      </c>
      <c r="H472" s="23">
        <f t="shared" si="53"/>
        <v>3.3773143136846393</v>
      </c>
    </row>
    <row r="473" spans="2:8" ht="15">
      <c r="B473" s="24">
        <f t="shared" si="54"/>
        <v>1.93359375</v>
      </c>
      <c r="C473" s="2">
        <f t="shared" si="50"/>
        <v>93.81371966240539</v>
      </c>
      <c r="D473" s="2">
        <f t="shared" si="55"/>
        <v>198</v>
      </c>
      <c r="E473" s="2">
        <f t="shared" si="56"/>
        <v>396</v>
      </c>
      <c r="F473" s="23">
        <f t="shared" si="51"/>
        <v>93.8257999020226</v>
      </c>
      <c r="G473" s="23">
        <f t="shared" si="52"/>
        <v>26.062722215856454</v>
      </c>
      <c r="H473" s="23">
        <f t="shared" si="53"/>
        <v>3.4475079821179464</v>
      </c>
    </row>
    <row r="474" spans="2:8" ht="15">
      <c r="B474" s="24">
        <f t="shared" si="54"/>
        <v>1.943359375</v>
      </c>
      <c r="C474" s="2">
        <f t="shared" si="50"/>
        <v>95.75364974124966</v>
      </c>
      <c r="D474" s="2">
        <f t="shared" si="55"/>
        <v>199</v>
      </c>
      <c r="E474" s="2">
        <f t="shared" si="56"/>
        <v>398</v>
      </c>
      <c r="F474" s="23">
        <f t="shared" si="51"/>
        <v>95.76597978249798</v>
      </c>
      <c r="G474" s="23">
        <f t="shared" si="52"/>
        <v>26.601661071975208</v>
      </c>
      <c r="H474" s="23">
        <f t="shared" si="53"/>
        <v>3.5187973889939688</v>
      </c>
    </row>
    <row r="475" spans="2:8" ht="15">
      <c r="B475" s="24">
        <f t="shared" si="54"/>
        <v>1.953125</v>
      </c>
      <c r="C475" s="2">
        <f t="shared" si="50"/>
        <v>97.72363480200215</v>
      </c>
      <c r="D475" s="2">
        <f t="shared" si="55"/>
        <v>200</v>
      </c>
      <c r="E475" s="2">
        <f t="shared" si="56"/>
        <v>400</v>
      </c>
      <c r="F475" s="23">
        <f t="shared" si="51"/>
        <v>97.73621851501258</v>
      </c>
      <c r="G475" s="23">
        <f t="shared" si="52"/>
        <v>27.14894960922265</v>
      </c>
      <c r="H475" s="23">
        <f t="shared" si="53"/>
        <v>3.5911912696122528</v>
      </c>
    </row>
    <row r="476" spans="2:8" ht="15">
      <c r="B476" s="24">
        <f t="shared" si="54"/>
        <v>1.962890625</v>
      </c>
      <c r="C476" s="2">
        <f t="shared" si="50"/>
        <v>99.72390963506686</v>
      </c>
      <c r="D476" s="2">
        <f t="shared" si="55"/>
        <v>201</v>
      </c>
      <c r="E476" s="2">
        <f t="shared" si="56"/>
        <v>402</v>
      </c>
      <c r="F476" s="23">
        <f t="shared" si="51"/>
        <v>99.73675092020395</v>
      </c>
      <c r="G476" s="23">
        <f t="shared" si="52"/>
        <v>27.704653055553706</v>
      </c>
      <c r="H476" s="23">
        <f t="shared" si="53"/>
        <v>3.664698252154207</v>
      </c>
    </row>
    <row r="477" spans="2:8" ht="15">
      <c r="B477" s="24">
        <f t="shared" si="54"/>
        <v>1.97265625</v>
      </c>
      <c r="C477" s="2">
        <f t="shared" si="50"/>
        <v>101.75470621406544</v>
      </c>
      <c r="D477" s="2">
        <f t="shared" si="55"/>
        <v>202</v>
      </c>
      <c r="E477" s="2">
        <f t="shared" si="56"/>
        <v>404</v>
      </c>
      <c r="F477" s="23">
        <f t="shared" si="51"/>
        <v>101.76780900156461</v>
      </c>
      <c r="G477" s="23">
        <f t="shared" si="52"/>
        <v>28.268835856383014</v>
      </c>
      <c r="H477" s="23">
        <f t="shared" si="53"/>
        <v>3.7393268612888795</v>
      </c>
    </row>
    <row r="478" spans="2:8" ht="15">
      <c r="B478" s="24">
        <f t="shared" si="54"/>
        <v>1.982421875</v>
      </c>
      <c r="C478" s="2">
        <f t="shared" si="50"/>
        <v>103.81625379748903</v>
      </c>
      <c r="D478" s="2">
        <f t="shared" si="55"/>
        <v>203</v>
      </c>
      <c r="E478" s="2">
        <f t="shared" si="56"/>
        <v>406</v>
      </c>
      <c r="F478" s="23">
        <f t="shared" si="51"/>
        <v>103.82962204710697</v>
      </c>
      <c r="G478" s="23">
        <f t="shared" si="52"/>
        <v>28.84156170282518</v>
      </c>
      <c r="H478" s="23">
        <f t="shared" si="53"/>
        <v>3.8150855219085047</v>
      </c>
    </row>
    <row r="479" spans="2:8" ht="15">
      <c r="B479" s="24">
        <f t="shared" si="54"/>
        <v>1.9921875</v>
      </c>
      <c r="C479" s="2">
        <f t="shared" si="50"/>
        <v>105.90877903363995</v>
      </c>
      <c r="D479" s="2">
        <f t="shared" si="55"/>
        <v>204</v>
      </c>
      <c r="E479" s="2">
        <f t="shared" si="56"/>
        <v>408</v>
      </c>
      <c r="F479" s="23">
        <f t="shared" si="51"/>
        <v>105.92241673431843</v>
      </c>
      <c r="G479" s="23">
        <f t="shared" si="52"/>
        <v>29.422893560848987</v>
      </c>
      <c r="H479" s="23">
        <f t="shared" si="53"/>
        <v>3.8919825629849436</v>
      </c>
    </row>
    <row r="480" spans="2:8" ht="15">
      <c r="B480" s="24">
        <f t="shared" si="54"/>
        <v>2.001953125</v>
      </c>
      <c r="C480" s="2">
        <f t="shared" si="50"/>
        <v>108.03250606868502</v>
      </c>
      <c r="D480" s="2">
        <f t="shared" si="55"/>
        <v>205</v>
      </c>
      <c r="E480" s="2">
        <f t="shared" si="56"/>
        <v>410</v>
      </c>
      <c r="F480" s="23">
        <f t="shared" si="51"/>
        <v>108.04641723822881</v>
      </c>
      <c r="G480" s="23">
        <f t="shared" si="52"/>
        <v>30.012893701296093</v>
      </c>
      <c r="H480" s="23">
        <f t="shared" si="53"/>
        <v>3.9700262215404805</v>
      </c>
    </row>
    <row r="481" spans="2:8" ht="15">
      <c r="B481" s="24">
        <f t="shared" si="54"/>
        <v>2.01171875</v>
      </c>
      <c r="C481" s="2">
        <f t="shared" si="50"/>
        <v>110.18765665756433</v>
      </c>
      <c r="D481" s="2">
        <f t="shared" si="55"/>
        <v>206</v>
      </c>
      <c r="E481" s="2">
        <f t="shared" si="56"/>
        <v>412</v>
      </c>
      <c r="F481" s="23">
        <f t="shared" si="51"/>
        <v>110.20184534233317</v>
      </c>
      <c r="G481" s="23">
        <f t="shared" si="52"/>
        <v>30.611623730692955</v>
      </c>
      <c r="H481" s="23">
        <f t="shared" si="53"/>
        <v>4.049224646723541</v>
      </c>
    </row>
    <row r="482" spans="2:8" ht="15">
      <c r="B482" s="24">
        <f t="shared" si="54"/>
        <v>2.021484375</v>
      </c>
      <c r="C482" s="2">
        <f t="shared" si="50"/>
        <v>112.37445027756928</v>
      </c>
      <c r="D482" s="2">
        <f t="shared" si="55"/>
        <v>207</v>
      </c>
      <c r="E482" s="2">
        <f t="shared" si="56"/>
        <v>414</v>
      </c>
      <c r="F482" s="23">
        <f t="shared" si="51"/>
        <v>112.38892055218466</v>
      </c>
      <c r="G482" s="23">
        <f t="shared" si="52"/>
        <v>31.219144622804386</v>
      </c>
      <c r="H482" s="23">
        <f t="shared" si="53"/>
        <v>4.1295859039825125</v>
      </c>
    </row>
    <row r="483" spans="2:8" ht="15">
      <c r="B483" s="24">
        <f t="shared" si="54"/>
        <v>2.03125</v>
      </c>
      <c r="C483" s="2">
        <f t="shared" si="50"/>
        <v>114.59310424430618</v>
      </c>
      <c r="D483" s="2">
        <f t="shared" si="55"/>
        <v>208</v>
      </c>
      <c r="E483" s="2">
        <f t="shared" si="56"/>
        <v>416</v>
      </c>
      <c r="F483" s="23">
        <f t="shared" si="51"/>
        <v>114.60786021137295</v>
      </c>
      <c r="G483" s="23">
        <f t="shared" si="52"/>
        <v>31.835516750849784</v>
      </c>
      <c r="H483" s="23">
        <f t="shared" si="53"/>
        <v>4.211117979327226</v>
      </c>
    </row>
    <row r="484" spans="2:8" ht="15">
      <c r="B484" s="24">
        <f t="shared" si="54"/>
        <v>2.041015625</v>
      </c>
      <c r="C484" s="2">
        <f t="shared" si="50"/>
        <v>116.84383383001222</v>
      </c>
      <c r="D484" s="2">
        <f t="shared" si="55"/>
        <v>209</v>
      </c>
      <c r="E484" s="2">
        <f t="shared" si="56"/>
        <v>418</v>
      </c>
      <c r="F484" s="23">
        <f t="shared" si="51"/>
        <v>116.85887961985553</v>
      </c>
      <c r="G484" s="23">
        <f t="shared" si="52"/>
        <v>32.46079992037295</v>
      </c>
      <c r="H484" s="23">
        <f t="shared" si="53"/>
        <v>4.293828783676882</v>
      </c>
    </row>
    <row r="485" spans="2:8" ht="15">
      <c r="B485" s="24">
        <f t="shared" si="54"/>
        <v>2.05078125</v>
      </c>
      <c r="C485" s="2">
        <f t="shared" si="50"/>
        <v>119.12685238371978</v>
      </c>
      <c r="D485" s="2">
        <f t="shared" si="55"/>
        <v>210</v>
      </c>
      <c r="E485" s="2">
        <f t="shared" si="56"/>
        <v>420</v>
      </c>
      <c r="F485" s="23">
        <f t="shared" si="51"/>
        <v>119.14219215413733</v>
      </c>
      <c r="G485" s="23">
        <f t="shared" si="52"/>
        <v>33.0950534026253</v>
      </c>
      <c r="H485" s="23">
        <f t="shared" si="53"/>
        <v>4.377726157275897</v>
      </c>
    </row>
    <row r="486" spans="2:8" ht="15">
      <c r="B486" s="24">
        <f t="shared" si="54"/>
        <v>2.060546875</v>
      </c>
      <c r="C486" s="2">
        <f t="shared" si="50"/>
        <v>121.44237145348211</v>
      </c>
      <c r="D486" s="2">
        <f t="shared" si="55"/>
        <v>211</v>
      </c>
      <c r="E486" s="2">
        <f t="shared" si="56"/>
        <v>422</v>
      </c>
      <c r="F486" s="23">
        <f t="shared" si="51"/>
        <v>121.45800938951236</v>
      </c>
      <c r="G486" s="23">
        <f t="shared" si="52"/>
        <v>33.738335968521874</v>
      </c>
      <c r="H486" s="23">
        <f t="shared" si="53"/>
        <v>4.462817874185519</v>
      </c>
    </row>
    <row r="487" spans="2:8" ht="15">
      <c r="B487" s="24">
        <f t="shared" si="54"/>
        <v>2.0703125</v>
      </c>
      <c r="C487" s="2">
        <f t="shared" si="50"/>
        <v>123.79060090993596</v>
      </c>
      <c r="D487" s="2">
        <f t="shared" si="55"/>
        <v>212</v>
      </c>
      <c r="E487" s="2">
        <f t="shared" si="56"/>
        <v>424</v>
      </c>
      <c r="F487" s="23">
        <f t="shared" si="51"/>
        <v>123.80654122364201</v>
      </c>
      <c r="G487" s="23">
        <f t="shared" si="52"/>
        <v>34.39070592296868</v>
      </c>
      <c r="H487" s="23">
        <f t="shared" si="53"/>
        <v>4.549111646824548</v>
      </c>
    </row>
    <row r="488" spans="2:8" ht="15">
      <c r="B488" s="24">
        <f t="shared" si="54"/>
        <v>2.080078125</v>
      </c>
      <c r="C488" s="2">
        <f t="shared" si="50"/>
        <v>126.17174907161007</v>
      </c>
      <c r="D488" s="2">
        <f t="shared" si="55"/>
        <v>213</v>
      </c>
      <c r="E488" s="2">
        <f t="shared" si="56"/>
        <v>426</v>
      </c>
      <c r="F488" s="23">
        <f t="shared" si="51"/>
        <v>126.18799600187988</v>
      </c>
      <c r="G488" s="23">
        <f t="shared" si="52"/>
        <v>35.052221139675076</v>
      </c>
      <c r="H488" s="23">
        <f t="shared" si="53"/>
        <v>4.636615130574234</v>
      </c>
    </row>
    <row r="489" spans="2:8" ht="15">
      <c r="B489" s="24">
        <f t="shared" si="54"/>
        <v>2.08984375</v>
      </c>
      <c r="C489" s="2">
        <f t="shared" si="50"/>
        <v>128.58602283115613</v>
      </c>
      <c r="D489" s="2">
        <f t="shared" si="55"/>
        <v>214</v>
      </c>
      <c r="E489" s="2">
        <f t="shared" si="56"/>
        <v>428</v>
      </c>
      <c r="F489" s="23">
        <f t="shared" si="51"/>
        <v>128.6025806435189</v>
      </c>
      <c r="G489" s="23">
        <f t="shared" si="52"/>
        <v>35.72293909622249</v>
      </c>
      <c r="H489" s="23">
        <f t="shared" si="53"/>
        <v>4.7253359284170715</v>
      </c>
    </row>
    <row r="490" spans="2:8" ht="15">
      <c r="B490" s="24">
        <f t="shared" si="54"/>
        <v>2.099609375</v>
      </c>
      <c r="C490" s="2">
        <f t="shared" si="50"/>
        <v>131.0336277829258</v>
      </c>
      <c r="D490" s="2">
        <f t="shared" si="55"/>
        <v>215</v>
      </c>
      <c r="E490" s="2">
        <f t="shared" si="56"/>
        <v>430</v>
      </c>
      <c r="F490" s="23">
        <f t="shared" si="51"/>
        <v>131.05050076938477</v>
      </c>
      <c r="G490" s="23">
        <f t="shared" si="52"/>
        <v>36.40291690950699</v>
      </c>
      <c r="H490" s="23">
        <f t="shared" si="53"/>
        <v>4.81528159562505</v>
      </c>
    </row>
    <row r="491" spans="2:8" ht="15">
      <c r="B491" s="24">
        <f t="shared" si="54"/>
        <v>2.109375</v>
      </c>
      <c r="C491" s="2">
        <f t="shared" si="50"/>
        <v>133.5147683511637</v>
      </c>
      <c r="D491" s="2">
        <f t="shared" si="55"/>
        <v>216</v>
      </c>
      <c r="E491" s="2">
        <f t="shared" si="56"/>
        <v>432</v>
      </c>
      <c r="F491" s="23">
        <f t="shared" si="51"/>
        <v>133.53196083004548</v>
      </c>
      <c r="G491" s="23">
        <f t="shared" si="52"/>
        <v>37.092211371353066</v>
      </c>
      <c r="H491" s="23">
        <f t="shared" si="53"/>
        <v>4.90645964447055</v>
      </c>
    </row>
    <row r="492" spans="2:8" ht="15">
      <c r="B492" s="24">
        <f t="shared" si="54"/>
        <v>2.119140625</v>
      </c>
      <c r="C492" s="2">
        <f t="shared" si="50"/>
        <v>136.02964791902457</v>
      </c>
      <c r="D492" s="2">
        <f t="shared" si="55"/>
        <v>217</v>
      </c>
      <c r="E492" s="2">
        <f t="shared" si="56"/>
        <v>434</v>
      </c>
      <c r="F492" s="23">
        <f t="shared" si="51"/>
        <v>136.0471642348451</v>
      </c>
      <c r="G492" s="23">
        <f t="shared" si="52"/>
        <v>37.79087898435634</v>
      </c>
      <c r="H492" s="23">
        <f t="shared" si="53"/>
        <v>4.99887754896752</v>
      </c>
    </row>
    <row r="493" spans="2:8" ht="15">
      <c r="B493" s="24">
        <f t="shared" si="54"/>
        <v>2.12890625</v>
      </c>
      <c r="C493" s="2">
        <f t="shared" si="50"/>
        <v>138.57846895804965</v>
      </c>
      <c r="D493" s="2">
        <f t="shared" si="55"/>
        <v>218</v>
      </c>
      <c r="E493" s="2">
        <f t="shared" si="56"/>
        <v>436</v>
      </c>
      <c r="F493" s="23">
        <f t="shared" si="51"/>
        <v>138.5963134813968</v>
      </c>
      <c r="G493" s="23">
        <f t="shared" si="52"/>
        <v>38.49897599785385</v>
      </c>
      <c r="H493" s="23">
        <f t="shared" si="53"/>
        <v>5.092542749629534</v>
      </c>
    </row>
    <row r="494" spans="2:8" ht="15">
      <c r="B494" s="24">
        <f t="shared" si="54"/>
        <v>2.138671875</v>
      </c>
      <c r="C494" s="2">
        <f t="shared" si="50"/>
        <v>141.16143315795773</v>
      </c>
      <c r="D494" s="2">
        <f t="shared" si="55"/>
        <v>219</v>
      </c>
      <c r="E494" s="2">
        <f t="shared" si="56"/>
        <v>438</v>
      </c>
      <c r="F494" s="23">
        <f t="shared" si="51"/>
        <v>141.17961028539062</v>
      </c>
      <c r="G494" s="23">
        <f t="shared" si="52"/>
        <v>39.21655844398175</v>
      </c>
      <c r="H494" s="23">
        <f t="shared" si="53"/>
        <v>5.1874626582394106</v>
      </c>
    </row>
    <row r="495" spans="2:8" ht="15">
      <c r="B495" s="24">
        <f t="shared" si="54"/>
        <v>2.1484375</v>
      </c>
      <c r="C495" s="2">
        <f t="shared" si="50"/>
        <v>143.77874155658998</v>
      </c>
      <c r="D495" s="2">
        <f t="shared" si="55"/>
        <v>220</v>
      </c>
      <c r="E495" s="2">
        <f t="shared" si="56"/>
        <v>440</v>
      </c>
      <c r="F495" s="23">
        <f t="shared" si="51"/>
        <v>143.79725571055502</v>
      </c>
      <c r="G495" s="23">
        <f t="shared" si="52"/>
        <v>39.943682173775784</v>
      </c>
      <c r="H495" s="23">
        <f t="shared" si="53"/>
        <v>5.283644662624478</v>
      </c>
    </row>
    <row r="496" spans="2:8" ht="15">
      <c r="B496" s="24">
        <f t="shared" si="54"/>
        <v>2.158203125</v>
      </c>
      <c r="C496" s="2">
        <f t="shared" si="50"/>
        <v>146.43059466986864</v>
      </c>
      <c r="D496" s="2">
        <f t="shared" si="55"/>
        <v>221</v>
      </c>
      <c r="E496" s="2">
        <f t="shared" si="56"/>
        <v>442</v>
      </c>
      <c r="F496" s="23">
        <f t="shared" si="51"/>
        <v>146.4494502986324</v>
      </c>
      <c r="G496" s="23">
        <f t="shared" si="52"/>
        <v>40.68040289327554</v>
      </c>
      <c r="H496" s="23">
        <f t="shared" si="53"/>
        <v>5.381096131432362</v>
      </c>
    </row>
    <row r="497" spans="2:8" ht="15">
      <c r="B497" s="24">
        <f t="shared" si="54"/>
        <v>2.16796875</v>
      </c>
      <c r="C497" s="2">
        <f t="shared" si="50"/>
        <v>149.11719262146187</v>
      </c>
      <c r="D497" s="2">
        <f t="shared" si="55"/>
        <v>222</v>
      </c>
      <c r="E497" s="2">
        <f t="shared" si="56"/>
        <v>444</v>
      </c>
      <c r="F497" s="23">
        <f t="shared" si="51"/>
        <v>149.13639419906048</v>
      </c>
      <c r="G497" s="23">
        <f t="shared" si="52"/>
        <v>41.426776199547106</v>
      </c>
      <c r="H497" s="23">
        <f t="shared" si="53"/>
        <v>5.47982441889596</v>
      </c>
    </row>
    <row r="498" spans="2:8" ht="15">
      <c r="B498" s="24">
        <f t="shared" si="54"/>
        <v>2.177734375</v>
      </c>
      <c r="C498" s="2">
        <f t="shared" si="50"/>
        <v>151.83873527228235</v>
      </c>
      <c r="D498" s="2">
        <f t="shared" si="55"/>
        <v>223</v>
      </c>
      <c r="E498" s="2">
        <f t="shared" si="56"/>
        <v>446</v>
      </c>
      <c r="F498" s="23">
        <f t="shared" si="51"/>
        <v>151.8582872984877</v>
      </c>
      <c r="G498" s="23">
        <f t="shared" si="52"/>
        <v>42.18285761665953</v>
      </c>
      <c r="H498" s="23">
        <f t="shared" si="53"/>
        <v>5.579836869592316</v>
      </c>
    </row>
    <row r="499" spans="2:8" ht="15">
      <c r="B499" s="24">
        <f t="shared" si="54"/>
        <v>2.1875</v>
      </c>
      <c r="C499" s="2">
        <f t="shared" si="50"/>
        <v>154.59542234929268</v>
      </c>
      <c r="D499" s="2">
        <f t="shared" si="55"/>
        <v>224</v>
      </c>
      <c r="E499" s="2">
        <f t="shared" si="56"/>
        <v>448</v>
      </c>
      <c r="F499" s="23">
        <f t="shared" si="51"/>
        <v>154.6153293495952</v>
      </c>
      <c r="G499" s="23">
        <f t="shared" si="52"/>
        <v>42.94870263146874</v>
      </c>
      <c r="H499" s="23">
        <f t="shared" si="53"/>
        <v>5.681140823176015</v>
      </c>
    </row>
    <row r="500" spans="2:8" ht="15">
      <c r="B500" s="24">
        <f t="shared" si="54"/>
        <v>2.197265625</v>
      </c>
      <c r="C500" s="2">
        <f t="shared" si="50"/>
        <v>157.38745357374012</v>
      </c>
      <c r="D500" s="2">
        <f t="shared" si="55"/>
        <v>225</v>
      </c>
      <c r="E500" s="2">
        <f t="shared" si="56"/>
        <v>450</v>
      </c>
      <c r="F500" s="23">
        <f t="shared" si="51"/>
        <v>157.40772009934804</v>
      </c>
      <c r="G500" s="23">
        <f t="shared" si="52"/>
        <v>43.72436672924283</v>
      </c>
      <c r="H500" s="23">
        <f t="shared" si="53"/>
        <v>5.783743619091616</v>
      </c>
    </row>
    <row r="501" spans="2:8" ht="15">
      <c r="B501" s="24">
        <f t="shared" si="54"/>
        <v>2.20703125</v>
      </c>
      <c r="C501" s="2">
        <f t="shared" si="50"/>
        <v>160.21502878859292</v>
      </c>
      <c r="D501" s="2">
        <f t="shared" si="55"/>
        <v>226</v>
      </c>
      <c r="E501" s="2">
        <f t="shared" si="56"/>
        <v>452</v>
      </c>
      <c r="F501" s="23">
        <f t="shared" si="51"/>
        <v>160.23565941644787</v>
      </c>
      <c r="G501" s="23">
        <f t="shared" si="52"/>
        <v>44.50990542906566</v>
      </c>
      <c r="H501" s="23">
        <f t="shared" si="53"/>
        <v>5.88765260125673</v>
      </c>
    </row>
    <row r="502" spans="2:8" ht="15">
      <c r="B502" s="24">
        <f t="shared" si="54"/>
        <v>2.216796875</v>
      </c>
      <c r="C502" s="2">
        <f t="shared" si="50"/>
        <v>163.07834808487576</v>
      </c>
      <c r="D502" s="2">
        <f t="shared" si="55"/>
        <v>227</v>
      </c>
      <c r="E502" s="2">
        <f t="shared" si="56"/>
        <v>454</v>
      </c>
      <c r="F502" s="23">
        <f t="shared" si="51"/>
        <v>163.09934741768478</v>
      </c>
      <c r="G502" s="23">
        <f t="shared" si="52"/>
        <v>45.30537431893451</v>
      </c>
      <c r="H502" s="23">
        <f t="shared" si="53"/>
        <v>5.992875122704659</v>
      </c>
    </row>
    <row r="503" spans="2:8" ht="15">
      <c r="B503" s="24">
        <f t="shared" si="54"/>
        <v>2.2265625</v>
      </c>
      <c r="C503" s="2">
        <f t="shared" si="50"/>
        <v>165.97761192708163</v>
      </c>
      <c r="D503" s="2">
        <f t="shared" si="55"/>
        <v>228</v>
      </c>
      <c r="E503" s="2">
        <f t="shared" si="56"/>
        <v>456</v>
      </c>
      <c r="F503" s="23">
        <f t="shared" si="51"/>
        <v>165.99898459336526</v>
      </c>
      <c r="G503" s="23">
        <f t="shared" si="52"/>
        <v>46.110829090601236</v>
      </c>
      <c r="H503" s="23">
        <f t="shared" si="53"/>
        <v>6.099418550193081</v>
      </c>
    </row>
    <row r="504" spans="2:8" ht="15">
      <c r="B504" s="24">
        <f t="shared" si="54"/>
        <v>2.236328125</v>
      </c>
      <c r="C504" s="2">
        <f t="shared" si="50"/>
        <v>168.91302127713743</v>
      </c>
      <c r="D504" s="2">
        <f t="shared" si="55"/>
        <v>229</v>
      </c>
      <c r="E504" s="2">
        <f t="shared" si="56"/>
        <v>458</v>
      </c>
      <c r="F504" s="23">
        <f t="shared" si="51"/>
        <v>168.93477193129374</v>
      </c>
      <c r="G504" s="23">
        <f t="shared" si="52"/>
        <v>46.92632557401154</v>
      </c>
      <c r="H504" s="23">
        <f t="shared" si="53"/>
        <v>6.207290268759597</v>
      </c>
    </row>
    <row r="505" spans="2:8" ht="15">
      <c r="B505" s="24">
        <f t="shared" si="54"/>
        <v>2.24609375</v>
      </c>
      <c r="C505" s="2">
        <f t="shared" si="50"/>
        <v>171.88477771710222</v>
      </c>
      <c r="D505" s="2">
        <f t="shared" si="55"/>
        <v>230</v>
      </c>
      <c r="E505" s="2">
        <f t="shared" si="56"/>
        <v>460</v>
      </c>
      <c r="F505" s="23">
        <f t="shared" si="51"/>
        <v>171.9069110394867</v>
      </c>
      <c r="G505" s="23">
        <f t="shared" si="52"/>
        <v>47.75191977139228</v>
      </c>
      <c r="H505" s="23">
        <f t="shared" si="53"/>
        <v>6.316497686230697</v>
      </c>
    </row>
    <row r="506" spans="2:8" ht="15">
      <c r="B506" s="24">
        <f t="shared" si="54"/>
        <v>2.255859375</v>
      </c>
      <c r="C506" s="2">
        <f t="shared" si="50"/>
        <v>174.89308357022128</v>
      </c>
      <c r="D506" s="2">
        <f t="shared" si="55"/>
        <v>231</v>
      </c>
      <c r="E506" s="2">
        <f t="shared" si="56"/>
        <v>462</v>
      </c>
      <c r="F506" s="23">
        <f t="shared" si="51"/>
        <v>174.91560426724217</v>
      </c>
      <c r="G506" s="23">
        <f t="shared" si="52"/>
        <v>48.587667890881846</v>
      </c>
      <c r="H506" s="23">
        <f t="shared" si="53"/>
        <v>6.427048237670308</v>
      </c>
    </row>
    <row r="507" spans="2:8" ht="15">
      <c r="B507" s="24">
        <f t="shared" si="54"/>
        <v>2.265625</v>
      </c>
      <c r="C507" s="2">
        <f t="shared" si="50"/>
        <v>177.93814202038095</v>
      </c>
      <c r="D507" s="2">
        <f t="shared" si="55"/>
        <v>232</v>
      </c>
      <c r="E507" s="2">
        <f t="shared" si="56"/>
        <v>464</v>
      </c>
      <c r="F507" s="23">
        <f t="shared" si="51"/>
        <v>177.96105482461024</v>
      </c>
      <c r="G507" s="23">
        <f t="shared" si="52"/>
        <v>49.43362637971641</v>
      </c>
      <c r="H507" s="23">
        <f t="shared" si="53"/>
        <v>6.53894938976958</v>
      </c>
    </row>
    <row r="508" spans="2:8" ht="15">
      <c r="B508" s="24">
        <f t="shared" si="54"/>
        <v>2.275390625</v>
      </c>
      <c r="C508" s="2">
        <f t="shared" si="50"/>
        <v>181.02015722976716</v>
      </c>
      <c r="D508" s="2">
        <f t="shared" si="55"/>
        <v>233</v>
      </c>
      <c r="E508" s="2">
        <f t="shared" si="56"/>
        <v>466</v>
      </c>
      <c r="F508" s="23">
        <f t="shared" si="51"/>
        <v>181.04346690006645</v>
      </c>
      <c r="G508" s="23">
        <f t="shared" si="52"/>
        <v>50.289851956917005</v>
      </c>
      <c r="H508" s="23">
        <f t="shared" si="53"/>
        <v>6.65220864517064</v>
      </c>
    </row>
    <row r="509" spans="2:8" ht="15">
      <c r="B509" s="24">
        <f t="shared" si="54"/>
        <v>2.28515625</v>
      </c>
      <c r="C509" s="2">
        <f t="shared" si="50"/>
        <v>184.1393344544815</v>
      </c>
      <c r="D509" s="2">
        <f t="shared" si="55"/>
        <v>234</v>
      </c>
      <c r="E509" s="2">
        <f t="shared" si="56"/>
        <v>468</v>
      </c>
      <c r="F509" s="23">
        <f t="shared" si="51"/>
        <v>184.16304577614287</v>
      </c>
      <c r="G509" s="23">
        <f t="shared" si="52"/>
        <v>51.15640164540925</v>
      </c>
      <c r="H509" s="23">
        <f t="shared" si="53"/>
        <v>6.7668335467153184</v>
      </c>
    </row>
    <row r="510" spans="2:8" ht="15">
      <c r="B510" s="24">
        <f t="shared" si="54"/>
        <v>2.294921875</v>
      </c>
      <c r="C510" s="2">
        <f t="shared" si="50"/>
        <v>187.29588015823026</v>
      </c>
      <c r="D510" s="2">
        <f t="shared" si="55"/>
        <v>235</v>
      </c>
      <c r="E510" s="2">
        <f t="shared" si="56"/>
        <v>470</v>
      </c>
      <c r="F510" s="23">
        <f t="shared" si="51"/>
        <v>187.31999794313177</v>
      </c>
      <c r="G510" s="23">
        <f t="shared" si="52"/>
        <v>52.033332803607706</v>
      </c>
      <c r="H510" s="23">
        <f t="shared" si="53"/>
        <v>6.8828316816230295</v>
      </c>
    </row>
    <row r="511" spans="2:8" ht="15">
      <c r="B511" s="24">
        <f t="shared" si="54"/>
        <v>2.3046875</v>
      </c>
      <c r="C511" s="2">
        <f t="shared" si="50"/>
        <v>190.49000212378644</v>
      </c>
      <c r="D511" s="2">
        <f t="shared" si="55"/>
        <v>236</v>
      </c>
      <c r="E511" s="2">
        <f t="shared" si="56"/>
        <v>472</v>
      </c>
      <c r="F511" s="23">
        <f t="shared" si="51"/>
        <v>190.514531210562</v>
      </c>
      <c r="G511" s="23">
        <f t="shared" si="52"/>
        <v>52.92070315638156</v>
      </c>
      <c r="H511" s="23">
        <f t="shared" si="53"/>
        <v>7.000210685586839</v>
      </c>
    </row>
    <row r="512" spans="2:8" ht="15">
      <c r="B512" s="24">
        <f t="shared" si="54"/>
        <v>2.314453125</v>
      </c>
      <c r="C512" s="2">
        <f t="shared" si="50"/>
        <v>193.72190956209658</v>
      </c>
      <c r="D512" s="2">
        <f t="shared" si="55"/>
        <v>237</v>
      </c>
      <c r="E512" s="2">
        <f t="shared" si="56"/>
        <v>474</v>
      </c>
      <c r="F512" s="23">
        <f t="shared" si="51"/>
        <v>193.74685481631988</v>
      </c>
      <c r="G512" s="23">
        <f t="shared" si="52"/>
        <v>53.81857082536593</v>
      </c>
      <c r="H512" s="23">
        <f t="shared" si="53"/>
        <v>7.1189782467829605</v>
      </c>
    </row>
    <row r="513" spans="2:8" ht="15">
      <c r="B513" s="24">
        <f t="shared" si="54"/>
        <v>2.32421875</v>
      </c>
      <c r="C513" s="2">
        <f t="shared" si="50"/>
        <v>196.9918132191135</v>
      </c>
      <c r="D513" s="2">
        <f t="shared" si="55"/>
        <v>238</v>
      </c>
      <c r="E513" s="2">
        <f t="shared" si="56"/>
        <v>476</v>
      </c>
      <c r="F513" s="23">
        <f t="shared" si="51"/>
        <v>197.01717953349566</v>
      </c>
      <c r="G513" s="23">
        <f t="shared" si="52"/>
        <v>54.7269943586415</v>
      </c>
      <c r="H513" s="23">
        <f t="shared" si="53"/>
        <v>7.2391421097967</v>
      </c>
    </row>
    <row r="514" spans="2:8" ht="15">
      <c r="B514" s="24">
        <f t="shared" si="54"/>
        <v>2.333984375</v>
      </c>
      <c r="C514" s="2">
        <f t="shared" si="50"/>
        <v>200.29992547993663</v>
      </c>
      <c r="D514" s="2">
        <f t="shared" si="55"/>
        <v>239</v>
      </c>
      <c r="E514" s="2">
        <f t="shared" si="56"/>
        <v>478</v>
      </c>
      <c r="F514" s="23">
        <f t="shared" si="51"/>
        <v>200.32571777453717</v>
      </c>
      <c r="G514" s="23">
        <f t="shared" si="52"/>
        <v>55.646032759666035</v>
      </c>
      <c r="H514" s="23">
        <f t="shared" si="53"/>
        <v>7.360710079449439</v>
      </c>
    </row>
    <row r="515" spans="2:8" ht="15">
      <c r="B515" s="24">
        <f t="shared" si="54"/>
        <v>2.34375</v>
      </c>
      <c r="C515" s="2">
        <f t="shared" si="50"/>
        <v>203.6464604704546</v>
      </c>
      <c r="D515" s="2">
        <f t="shared" si="55"/>
        <v>240</v>
      </c>
      <c r="E515" s="2">
        <f t="shared" si="56"/>
        <v>480</v>
      </c>
      <c r="F515" s="23">
        <f t="shared" si="51"/>
        <v>203.67268369290576</v>
      </c>
      <c r="G515" s="23">
        <f t="shared" si="52"/>
        <v>56.575745515512196</v>
      </c>
      <c r="H515" s="23">
        <f t="shared" si="53"/>
        <v>7.483690024533858</v>
      </c>
    </row>
    <row r="516" spans="2:8" ht="15">
      <c r="B516" s="24">
        <f t="shared" si="54"/>
        <v>2.353515625</v>
      </c>
      <c r="C516" s="2">
        <f t="shared" si="50"/>
        <v>207.03163415623192</v>
      </c>
      <c r="D516" s="2">
        <f t="shared" si="55"/>
        <v>241</v>
      </c>
      <c r="E516" s="2">
        <f t="shared" si="56"/>
        <v>482</v>
      </c>
      <c r="F516" s="23">
        <f t="shared" si="51"/>
        <v>207.05829328197547</v>
      </c>
      <c r="G516" s="23">
        <f t="shared" si="52"/>
        <v>57.51619262433947</v>
      </c>
      <c r="H516" s="23">
        <f t="shared" si="53"/>
        <v>7.608089881447855</v>
      </c>
    </row>
    <row r="517" spans="2:8" ht="15">
      <c r="B517" s="24">
        <f t="shared" si="54"/>
        <v>2.36328125</v>
      </c>
      <c r="C517" s="2">
        <f t="shared" si="50"/>
        <v>210.45566443847758</v>
      </c>
      <c r="D517" s="2">
        <f t="shared" si="55"/>
        <v>242</v>
      </c>
      <c r="E517" s="2">
        <f t="shared" si="56"/>
        <v>484</v>
      </c>
      <c r="F517" s="23">
        <f t="shared" si="51"/>
        <v>210.482764471014</v>
      </c>
      <c r="G517" s="23">
        <f t="shared" si="52"/>
        <v>58.46743462205561</v>
      </c>
      <c r="H517" s="23">
        <f t="shared" si="53"/>
        <v>7.733917657721242</v>
      </c>
    </row>
    <row r="518" spans="2:8" ht="15">
      <c r="B518" s="24">
        <f t="shared" si="54"/>
        <v>2.373046875</v>
      </c>
      <c r="C518" s="2">
        <f t="shared" si="50"/>
        <v>213.91877124718735</v>
      </c>
      <c r="D518" s="2">
        <f t="shared" si="55"/>
        <v>243</v>
      </c>
      <c r="E518" s="2">
        <f t="shared" si="56"/>
        <v>486</v>
      </c>
      <c r="F518" s="23">
        <f t="shared" si="51"/>
        <v>213.94631721833724</v>
      </c>
      <c r="G518" s="23">
        <f t="shared" si="52"/>
        <v>59.42953260819286</v>
      </c>
      <c r="H518" s="23">
        <f t="shared" si="53"/>
        <v>7.86118143543859</v>
      </c>
    </row>
    <row r="519" spans="2:8" ht="15">
      <c r="B519" s="24">
        <f t="shared" si="54"/>
        <v>2.3828125</v>
      </c>
      <c r="C519" s="2">
        <f t="shared" si="50"/>
        <v>217.421176631158</v>
      </c>
      <c r="D519" s="2">
        <f t="shared" si="55"/>
        <v>244</v>
      </c>
      <c r="E519" s="2">
        <f t="shared" si="56"/>
        <v>488</v>
      </c>
      <c r="F519" s="23">
        <f t="shared" si="51"/>
        <v>217.44917360133476</v>
      </c>
      <c r="G519" s="23">
        <f t="shared" si="52"/>
        <v>60.40254827091502</v>
      </c>
      <c r="H519" s="23">
        <f t="shared" si="53"/>
        <v>7.9898893745471</v>
      </c>
    </row>
    <row r="520" spans="2:8" ht="15">
      <c r="B520" s="24">
        <f t="shared" si="54"/>
        <v>2.392578125</v>
      </c>
      <c r="C520" s="2">
        <f t="shared" si="50"/>
        <v>220.96310484495598</v>
      </c>
      <c r="D520" s="2">
        <f t="shared" si="55"/>
        <v>245</v>
      </c>
      <c r="E520" s="2">
        <f t="shared" si="56"/>
        <v>490</v>
      </c>
      <c r="F520" s="23">
        <f t="shared" si="51"/>
        <v>220.99155790344992</v>
      </c>
      <c r="G520" s="23">
        <f t="shared" si="52"/>
        <v>61.38654391117865</v>
      </c>
      <c r="H520" s="23">
        <f t="shared" si="53"/>
        <v>8.120049716052572</v>
      </c>
    </row>
    <row r="521" spans="2:8" ht="15">
      <c r="B521" s="24">
        <f t="shared" si="54"/>
        <v>2.40234375</v>
      </c>
      <c r="C521" s="2">
        <f t="shared" si="50"/>
        <v>224.5447824326136</v>
      </c>
      <c r="D521" s="2">
        <f t="shared" si="55"/>
        <v>246</v>
      </c>
      <c r="E521" s="2">
        <f t="shared" si="56"/>
        <v>492</v>
      </c>
      <c r="F521" s="23">
        <f t="shared" si="51"/>
        <v>224.57369669788676</v>
      </c>
      <c r="G521" s="23">
        <f t="shared" si="52"/>
        <v>62.38158246598491</v>
      </c>
      <c r="H521" s="23">
        <f t="shared" si="53"/>
        <v>8.251670785095108</v>
      </c>
    </row>
    <row r="522" spans="2:8" ht="15">
      <c r="B522" s="24">
        <f t="shared" si="54"/>
        <v>2.412109375</v>
      </c>
      <c r="C522" s="2">
        <f t="shared" si="50"/>
        <v>228.16643830816042</v>
      </c>
      <c r="D522" s="2">
        <f t="shared" si="55"/>
        <v>247</v>
      </c>
      <c r="E522" s="2">
        <f t="shared" si="56"/>
        <v>494</v>
      </c>
      <c r="F522" s="23">
        <f t="shared" si="51"/>
        <v>228.19581892815168</v>
      </c>
      <c r="G522" s="23">
        <f t="shared" si="52"/>
        <v>63.38772753075231</v>
      </c>
      <c r="H522" s="23">
        <f t="shared" si="53"/>
        <v>8.384760993908516</v>
      </c>
    </row>
    <row r="523" spans="2:8" ht="15">
      <c r="B523" s="24">
        <f t="shared" si="54"/>
        <v>2.421875</v>
      </c>
      <c r="C523" s="2">
        <f t="shared" si="50"/>
        <v>231.82830383245482</v>
      </c>
      <c r="D523" s="2">
        <f t="shared" si="55"/>
        <v>248</v>
      </c>
      <c r="E523" s="2">
        <f t="shared" si="56"/>
        <v>496</v>
      </c>
      <c r="F523" s="23">
        <f t="shared" si="51"/>
        <v>231.85815598489503</v>
      </c>
      <c r="G523" s="23">
        <f t="shared" si="52"/>
        <v>64.40504338066154</v>
      </c>
      <c r="H523" s="23">
        <f t="shared" si="53"/>
        <v>8.519328844643747</v>
      </c>
    </row>
    <row r="524" spans="2:8" ht="15">
      <c r="B524" s="24">
        <f t="shared" si="54"/>
        <v>2.431640625</v>
      </c>
      <c r="C524" s="2">
        <f t="shared" si="50"/>
        <v>235.53061288704407</v>
      </c>
      <c r="D524" s="2">
        <f t="shared" si="55"/>
        <v>249</v>
      </c>
      <c r="E524" s="2">
        <f t="shared" si="56"/>
        <v>498</v>
      </c>
      <c r="F524" s="23">
        <f t="shared" si="51"/>
        <v>235.56094177978068</v>
      </c>
      <c r="G524" s="23">
        <f t="shared" si="52"/>
        <v>65.43359499117484</v>
      </c>
      <c r="H524" s="23">
        <f t="shared" si="53"/>
        <v>8.655382932083144</v>
      </c>
    </row>
    <row r="525" spans="2:8" ht="15">
      <c r="B525" s="24">
        <f t="shared" si="54"/>
        <v>2.44140625</v>
      </c>
      <c r="C525" s="2">
        <f t="shared" si="50"/>
        <v>239.27360194396192</v>
      </c>
      <c r="D525" s="2">
        <f t="shared" si="55"/>
        <v>250</v>
      </c>
      <c r="E525" s="2">
        <f t="shared" si="56"/>
        <v>500</v>
      </c>
      <c r="F525" s="23">
        <f t="shared" si="51"/>
        <v>239.30441281529244</v>
      </c>
      <c r="G525" s="23">
        <f t="shared" si="52"/>
        <v>66.47344805742665</v>
      </c>
      <c r="H525" s="23">
        <f t="shared" si="53"/>
        <v>8.792931946205389</v>
      </c>
    </row>
    <row r="526" spans="2:8" ht="15">
      <c r="B526" s="24">
        <f t="shared" si="54"/>
        <v>2.451171875</v>
      </c>
      <c r="C526" s="2">
        <f t="shared" si="50"/>
        <v>243.0575101324623</v>
      </c>
      <c r="D526" s="2">
        <f t="shared" si="55"/>
        <v>251</v>
      </c>
      <c r="E526" s="2">
        <f t="shared" si="56"/>
        <v>502</v>
      </c>
      <c r="F526" s="23">
        <f t="shared" si="51"/>
        <v>243.08880825147654</v>
      </c>
      <c r="G526" s="23">
        <f t="shared" si="52"/>
        <v>67.52466901276321</v>
      </c>
      <c r="H526" s="23">
        <f t="shared" si="53"/>
        <v>8.93198467463786</v>
      </c>
    </row>
    <row r="527" spans="2:8" ht="15">
      <c r="B527" s="24">
        <f t="shared" si="54"/>
        <v>2.4609375</v>
      </c>
      <c r="C527" s="2">
        <f t="shared" si="50"/>
        <v>246.88257930148689</v>
      </c>
      <c r="D527" s="2">
        <f t="shared" si="55"/>
        <v>252</v>
      </c>
      <c r="E527" s="2">
        <f t="shared" si="56"/>
        <v>504</v>
      </c>
      <c r="F527" s="23">
        <f t="shared" si="51"/>
        <v>246.91436996841713</v>
      </c>
      <c r="G527" s="23">
        <f t="shared" si="52"/>
        <v>68.58732504609684</v>
      </c>
      <c r="H527" s="23">
        <f t="shared" si="53"/>
        <v>9.072550004952229</v>
      </c>
    </row>
    <row r="528" spans="2:8" ht="15">
      <c r="B528" s="24">
        <f t="shared" si="54"/>
        <v>2.470703125</v>
      </c>
      <c r="C528" s="2">
        <f t="shared" si="50"/>
        <v>250.74905407897927</v>
      </c>
      <c r="D528" s="2">
        <f t="shared" si="55"/>
        <v>253</v>
      </c>
      <c r="E528" s="2">
        <f t="shared" si="56"/>
        <v>506</v>
      </c>
      <c r="F528" s="23">
        <f t="shared" si="51"/>
        <v>250.78134262555818</v>
      </c>
      <c r="G528" s="23">
        <f t="shared" si="52"/>
        <v>69.66148411838424</v>
      </c>
      <c r="H528" s="23">
        <f t="shared" si="53"/>
        <v>9.214636926844149</v>
      </c>
    </row>
    <row r="529" spans="2:8" ht="15">
      <c r="B529" s="24">
        <f t="shared" si="54"/>
        <v>2.48046875</v>
      </c>
      <c r="C529" s="2">
        <f t="shared" si="50"/>
        <v>254.65718192695613</v>
      </c>
      <c r="D529" s="2">
        <f t="shared" si="55"/>
        <v>254</v>
      </c>
      <c r="E529" s="2">
        <f t="shared" si="56"/>
        <v>508</v>
      </c>
      <c r="F529" s="23">
        <f t="shared" si="51"/>
        <v>254.68997371678165</v>
      </c>
      <c r="G529" s="23">
        <f t="shared" si="52"/>
        <v>70.747214977926</v>
      </c>
      <c r="H529" s="23">
        <f t="shared" si="53"/>
        <v>9.358254534157046</v>
      </c>
    </row>
    <row r="530" spans="2:8" ht="15">
      <c r="B530" s="24">
        <f t="shared" si="54"/>
        <v>2.490234375</v>
      </c>
      <c r="C530" s="2">
        <f t="shared" si="50"/>
        <v>258.60721319288064</v>
      </c>
      <c r="D530" s="2">
        <f t="shared" si="55"/>
        <v>255</v>
      </c>
      <c r="E530" s="2">
        <f t="shared" si="56"/>
        <v>510</v>
      </c>
      <c r="F530" s="23">
        <f t="shared" si="51"/>
        <v>258.64051362178753</v>
      </c>
      <c r="G530" s="23">
        <f t="shared" si="52"/>
        <v>71.84458717463886</v>
      </c>
      <c r="H530" s="23">
        <f t="shared" si="53"/>
        <v>9.503412026770011</v>
      </c>
    </row>
    <row r="531" spans="2:8" ht="15">
      <c r="B531" s="24">
        <f t="shared" si="54"/>
        <v>2.5</v>
      </c>
      <c r="C531" s="2">
        <f t="shared" si="50"/>
        <v>262.5994011572184</v>
      </c>
      <c r="D531" s="2">
        <f t="shared" si="55"/>
        <v>256</v>
      </c>
      <c r="E531" s="2">
        <f t="shared" si="56"/>
        <v>512</v>
      </c>
      <c r="F531" s="23">
        <f t="shared" si="51"/>
        <v>262.6332156536559</v>
      </c>
      <c r="G531" s="23">
        <f t="shared" si="52"/>
        <v>72.95367107326734</v>
      </c>
      <c r="H531" s="23">
        <f t="shared" si="53"/>
        <v>9.650118712345392</v>
      </c>
    </row>
    <row r="532" spans="2:8" ht="15">
      <c r="B532" s="24">
        <f t="shared" si="54"/>
        <v>2.509765625</v>
      </c>
      <c r="C532" s="2">
        <f aca="true" t="shared" si="57" ref="C532:C595">636.90709-2744.5944*B532+4837.1695*B532^2-4596.4131*B532^3+2595.4257*B532^4-888.41179*B532^5+182.22016*B532^6-20.518702*B532^7+0.97337289*B532^8</f>
        <v>266.6340020767543</v>
      </c>
      <c r="D532" s="2">
        <f t="shared" si="55"/>
        <v>257</v>
      </c>
      <c r="E532" s="2">
        <f t="shared" si="56"/>
        <v>514</v>
      </c>
      <c r="F532" s="23">
        <f aca="true" t="shared" si="58" ref="F532:F595">((3.14*((0.5*$F$12)^2))/6.601)*C532</f>
        <v>266.6683361021695</v>
      </c>
      <c r="G532" s="23">
        <f aca="true" t="shared" si="59" ref="G532:G595">F532*0.277777778</f>
        <v>74.07453786541782</v>
      </c>
      <c r="H532" s="23">
        <f aca="true" t="shared" si="60" ref="H532:H595">F532*0.03674371</f>
        <v>9.798384007920648</v>
      </c>
    </row>
    <row r="533" spans="2:8" ht="15">
      <c r="B533" s="24">
        <f aca="true" t="shared" si="61" ref="B533:B596">5/512+B532</f>
        <v>2.51953125</v>
      </c>
      <c r="C533" s="2">
        <f t="shared" si="57"/>
        <v>270.71127522421193</v>
      </c>
      <c r="D533" s="2">
        <f aca="true" t="shared" si="62" ref="D533:D596">B533/5*512</f>
        <v>258</v>
      </c>
      <c r="E533" s="2">
        <f aca="true" t="shared" si="63" ref="E533:E596">B533/5*1024</f>
        <v>516</v>
      </c>
      <c r="F533" s="23">
        <f t="shared" si="58"/>
        <v>270.746134273438</v>
      </c>
      <c r="G533" s="23">
        <f t="shared" si="59"/>
        <v>75.20725958056524</v>
      </c>
      <c r="H533" s="23">
        <f t="shared" si="60"/>
        <v>9.948217441364266</v>
      </c>
    </row>
    <row r="534" spans="2:8" ht="15">
      <c r="B534" s="24">
        <f t="shared" si="61"/>
        <v>2.529296875</v>
      </c>
      <c r="C534" s="2">
        <f t="shared" si="57"/>
        <v>274.83148292354326</v>
      </c>
      <c r="D534" s="2">
        <f t="shared" si="62"/>
        <v>259</v>
      </c>
      <c r="E534" s="2">
        <f t="shared" si="63"/>
        <v>518</v>
      </c>
      <c r="F534" s="23">
        <f t="shared" si="58"/>
        <v>274.8668725251923</v>
      </c>
      <c r="G534" s="23">
        <f t="shared" si="59"/>
        <v>76.35190909585717</v>
      </c>
      <c r="H534" s="23">
        <f t="shared" si="60"/>
        <v>10.099628652672633</v>
      </c>
    </row>
    <row r="535" spans="2:8" ht="15">
      <c r="B535" s="24">
        <f t="shared" si="61"/>
        <v>2.5390625</v>
      </c>
      <c r="C535" s="2">
        <f t="shared" si="57"/>
        <v>278.9948905811689</v>
      </c>
      <c r="D535" s="2">
        <f t="shared" si="62"/>
        <v>260</v>
      </c>
      <c r="E535" s="2">
        <f t="shared" si="63"/>
        <v>520</v>
      </c>
      <c r="F535" s="23">
        <f t="shared" si="58"/>
        <v>279.0308162980291</v>
      </c>
      <c r="G535" s="23">
        <f t="shared" si="59"/>
        <v>77.5085601447927</v>
      </c>
      <c r="H535" s="23">
        <f t="shared" si="60"/>
        <v>10.252627395118054</v>
      </c>
    </row>
    <row r="536" spans="2:8" ht="15">
      <c r="B536" s="24">
        <f t="shared" si="61"/>
        <v>2.548828125</v>
      </c>
      <c r="C536" s="2">
        <f t="shared" si="57"/>
        <v>283.2017667132336</v>
      </c>
      <c r="D536" s="2">
        <f t="shared" si="62"/>
        <v>261</v>
      </c>
      <c r="E536" s="2">
        <f t="shared" si="63"/>
        <v>522</v>
      </c>
      <c r="F536" s="23">
        <f t="shared" si="58"/>
        <v>283.23823414266957</v>
      </c>
      <c r="G536" s="23">
        <f t="shared" si="59"/>
        <v>78.67728732479448</v>
      </c>
      <c r="H536" s="23">
        <f t="shared" si="60"/>
        <v>10.40722353625035</v>
      </c>
    </row>
    <row r="537" spans="2:8" ht="15">
      <c r="B537" s="24">
        <f t="shared" si="61"/>
        <v>2.55859375</v>
      </c>
      <c r="C537" s="2">
        <f t="shared" si="57"/>
        <v>287.4523829683394</v>
      </c>
      <c r="D537" s="2">
        <f t="shared" si="62"/>
        <v>262</v>
      </c>
      <c r="E537" s="2">
        <f t="shared" si="63"/>
        <v>524</v>
      </c>
      <c r="F537" s="23">
        <f t="shared" si="58"/>
        <v>287.48939774269536</v>
      </c>
      <c r="G537" s="23">
        <f t="shared" si="59"/>
        <v>79.85816610352413</v>
      </c>
      <c r="H537" s="23">
        <f t="shared" si="60"/>
        <v>10.563427058732252</v>
      </c>
    </row>
    <row r="538" spans="2:8" ht="15">
      <c r="B538" s="24">
        <f t="shared" si="61"/>
        <v>2.568359375</v>
      </c>
      <c r="C538" s="2">
        <f t="shared" si="57"/>
        <v>291.74701414643937</v>
      </c>
      <c r="D538" s="2">
        <f t="shared" si="62"/>
        <v>263</v>
      </c>
      <c r="E538" s="2">
        <f t="shared" si="63"/>
        <v>526</v>
      </c>
      <c r="F538" s="23">
        <f t="shared" si="58"/>
        <v>291.7845819334451</v>
      </c>
      <c r="G538" s="23">
        <f t="shared" si="59"/>
        <v>81.05127282413132</v>
      </c>
      <c r="H538" s="23">
        <f t="shared" si="60"/>
        <v>10.721248061033746</v>
      </c>
    </row>
    <row r="539" spans="2:8" ht="15">
      <c r="B539" s="24">
        <f t="shared" si="61"/>
        <v>2.578125</v>
      </c>
      <c r="C539" s="2">
        <f t="shared" si="57"/>
        <v>296.0859382132578</v>
      </c>
      <c r="D539" s="2">
        <f t="shared" si="62"/>
        <v>264</v>
      </c>
      <c r="E539" s="2">
        <f t="shared" si="63"/>
        <v>528</v>
      </c>
      <c r="F539" s="23">
        <f t="shared" si="58"/>
        <v>296.12406471643635</v>
      </c>
      <c r="G539" s="23">
        <f t="shared" si="59"/>
        <v>82.25668470925989</v>
      </c>
      <c r="H539" s="23">
        <f t="shared" si="60"/>
        <v>10.88069675796197</v>
      </c>
    </row>
    <row r="540" spans="2:8" ht="15">
      <c r="B540" s="24">
        <f t="shared" si="61"/>
        <v>2.587890625</v>
      </c>
      <c r="C540" s="2">
        <f t="shared" si="57"/>
        <v>300.4694363103174</v>
      </c>
      <c r="D540" s="2">
        <f t="shared" si="62"/>
        <v>265</v>
      </c>
      <c r="E540" s="2">
        <f t="shared" si="63"/>
        <v>530</v>
      </c>
      <c r="F540" s="23">
        <f t="shared" si="58"/>
        <v>300.5081272693939</v>
      </c>
      <c r="G540" s="23">
        <f t="shared" si="59"/>
        <v>83.47447986383344</v>
      </c>
      <c r="H540" s="23">
        <f t="shared" si="60"/>
        <v>11.041783481029702</v>
      </c>
    </row>
    <row r="541" spans="2:8" ht="15">
      <c r="B541" s="24">
        <f t="shared" si="61"/>
        <v>2.59765625</v>
      </c>
      <c r="C541" s="2">
        <f t="shared" si="57"/>
        <v>304.89779276102104</v>
      </c>
      <c r="D541" s="2">
        <f t="shared" si="62"/>
        <v>266</v>
      </c>
      <c r="E541" s="2">
        <f t="shared" si="63"/>
        <v>532</v>
      </c>
      <c r="F541" s="23">
        <f t="shared" si="58"/>
        <v>304.9370539523326</v>
      </c>
      <c r="G541" s="23">
        <f t="shared" si="59"/>
        <v>84.70473727674505</v>
      </c>
      <c r="H541" s="23">
        <f t="shared" si="60"/>
        <v>11.20451867867886</v>
      </c>
    </row>
    <row r="542" spans="2:8" ht="15">
      <c r="B542" s="24">
        <f t="shared" si="61"/>
        <v>2.607421875</v>
      </c>
      <c r="C542" s="2">
        <f t="shared" si="57"/>
        <v>309.37129507204645</v>
      </c>
      <c r="D542" s="2">
        <f t="shared" si="62"/>
        <v>267</v>
      </c>
      <c r="E542" s="2">
        <f t="shared" si="63"/>
        <v>534</v>
      </c>
      <c r="F542" s="23">
        <f t="shared" si="58"/>
        <v>309.4111323089517</v>
      </c>
      <c r="G542" s="23">
        <f t="shared" si="59"/>
        <v>85.94753682124461</v>
      </c>
      <c r="H542" s="23">
        <f t="shared" si="60"/>
        <v>11.368912916331752</v>
      </c>
    </row>
    <row r="543" spans="2:8" ht="15">
      <c r="B543" s="24">
        <f t="shared" si="61"/>
        <v>2.6171875</v>
      </c>
      <c r="C543" s="2">
        <f t="shared" si="57"/>
        <v>313.8902339306137</v>
      </c>
      <c r="D543" s="2">
        <f t="shared" si="62"/>
        <v>268</v>
      </c>
      <c r="E543" s="2">
        <f t="shared" si="63"/>
        <v>536</v>
      </c>
      <c r="F543" s="23">
        <f t="shared" si="58"/>
        <v>313.9306530639028</v>
      </c>
      <c r="G543" s="23">
        <f t="shared" si="59"/>
        <v>87.2029592541798</v>
      </c>
      <c r="H543" s="23">
        <f t="shared" si="60"/>
        <v>11.534976876290656</v>
      </c>
    </row>
    <row r="544" spans="2:8" ht="15">
      <c r="B544" s="24">
        <f t="shared" si="61"/>
        <v>2.626953125</v>
      </c>
      <c r="C544" s="2">
        <f t="shared" si="57"/>
        <v>318.45490319739247</v>
      </c>
      <c r="D544" s="2">
        <f t="shared" si="62"/>
        <v>269</v>
      </c>
      <c r="E544" s="2">
        <f t="shared" si="63"/>
        <v>538</v>
      </c>
      <c r="F544" s="23">
        <f t="shared" si="58"/>
        <v>318.4959101156955</v>
      </c>
      <c r="G544" s="23">
        <f t="shared" si="59"/>
        <v>88.4710862140256</v>
      </c>
      <c r="H544" s="23">
        <f t="shared" si="60"/>
        <v>11.70272135747718</v>
      </c>
    </row>
    <row r="545" spans="2:8" ht="15">
      <c r="B545" s="24">
        <f t="shared" si="61"/>
        <v>2.63671875</v>
      </c>
      <c r="C545" s="2">
        <f t="shared" si="57"/>
        <v>323.06559989483003</v>
      </c>
      <c r="D545" s="2">
        <f t="shared" si="62"/>
        <v>270</v>
      </c>
      <c r="E545" s="2">
        <f t="shared" si="63"/>
        <v>540</v>
      </c>
      <c r="F545" s="23">
        <f t="shared" si="58"/>
        <v>323.1072005250241</v>
      </c>
      <c r="G545" s="23">
        <f t="shared" si="59"/>
        <v>89.75200021764162</v>
      </c>
      <c r="H545" s="23">
        <f t="shared" si="60"/>
        <v>11.872157275003334</v>
      </c>
    </row>
    <row r="546" spans="2:8" ht="15">
      <c r="B546" s="24">
        <f t="shared" si="61"/>
        <v>2.646484375</v>
      </c>
      <c r="C546" s="2">
        <f t="shared" si="57"/>
        <v>327.7226241914291</v>
      </c>
      <c r="D546" s="2">
        <f t="shared" si="62"/>
        <v>271</v>
      </c>
      <c r="E546" s="2">
        <f t="shared" si="63"/>
        <v>542</v>
      </c>
      <c r="F546" s="23">
        <f t="shared" si="58"/>
        <v>327.7648244990435</v>
      </c>
      <c r="G546" s="23">
        <f t="shared" si="59"/>
        <v>91.04578465590427</v>
      </c>
      <c r="H546" s="23">
        <f t="shared" si="60"/>
        <v>12.04329565959375</v>
      </c>
    </row>
    <row r="547" spans="2:8" ht="15">
      <c r="B547" s="24">
        <f t="shared" si="61"/>
        <v>2.65625</v>
      </c>
      <c r="C547" s="2">
        <f t="shared" si="57"/>
        <v>332.42627938138</v>
      </c>
      <c r="D547" s="2">
        <f t="shared" si="62"/>
        <v>272</v>
      </c>
      <c r="E547" s="2">
        <f t="shared" si="63"/>
        <v>544</v>
      </c>
      <c r="F547" s="23">
        <f t="shared" si="58"/>
        <v>332.469085370999</v>
      </c>
      <c r="G547" s="23">
        <f t="shared" si="59"/>
        <v>92.3525237880484</v>
      </c>
      <c r="H547" s="23">
        <f t="shared" si="60"/>
        <v>12.21614765683723</v>
      </c>
    </row>
    <row r="548" spans="2:8" ht="15">
      <c r="B548" s="24">
        <f t="shared" si="61"/>
        <v>2.666015625</v>
      </c>
      <c r="C548" s="2">
        <f t="shared" si="57"/>
        <v>337.1768718599574</v>
      </c>
      <c r="D548" s="2">
        <f t="shared" si="62"/>
        <v>273</v>
      </c>
      <c r="E548" s="2">
        <f t="shared" si="63"/>
        <v>546</v>
      </c>
      <c r="F548" s="23">
        <f t="shared" si="58"/>
        <v>337.22028957561884</v>
      </c>
      <c r="G548" s="23">
        <f t="shared" si="59"/>
        <v>93.67230273483196</v>
      </c>
      <c r="H548" s="23">
        <f t="shared" si="60"/>
        <v>12.390724526282561</v>
      </c>
    </row>
    <row r="549" spans="2:8" ht="15">
      <c r="B549" s="24">
        <f t="shared" si="61"/>
        <v>2.67578125</v>
      </c>
      <c r="C549" s="2">
        <f t="shared" si="57"/>
        <v>341.9747110944868</v>
      </c>
      <c r="D549" s="2">
        <f t="shared" si="62"/>
        <v>274</v>
      </c>
      <c r="E549" s="2">
        <f t="shared" si="63"/>
        <v>548</v>
      </c>
      <c r="F549" s="23">
        <f t="shared" si="58"/>
        <v>342.0187466200785</v>
      </c>
      <c r="G549" s="23">
        <f t="shared" si="59"/>
        <v>95.00520747047041</v>
      </c>
      <c r="H549" s="23">
        <f t="shared" si="60"/>
        <v>12.567037640371645</v>
      </c>
    </row>
    <row r="550" spans="2:8" ht="15">
      <c r="B550" s="24">
        <f t="shared" si="61"/>
        <v>2.685546875</v>
      </c>
      <c r="C550" s="2">
        <f t="shared" si="57"/>
        <v>346.82010959095896</v>
      </c>
      <c r="D550" s="2">
        <f t="shared" si="62"/>
        <v>275</v>
      </c>
      <c r="E550" s="2">
        <f t="shared" si="63"/>
        <v>550</v>
      </c>
      <c r="F550" s="23">
        <f t="shared" si="58"/>
        <v>346.8647690506094</v>
      </c>
      <c r="G550" s="23">
        <f t="shared" si="59"/>
        <v>96.35132481336144</v>
      </c>
      <c r="H550" s="23">
        <f t="shared" si="60"/>
        <v>12.745098483212567</v>
      </c>
    </row>
    <row r="551" spans="2:8" ht="15">
      <c r="B551" s="24">
        <f t="shared" si="61"/>
        <v>2.6953125</v>
      </c>
      <c r="C551" s="2">
        <f t="shared" si="57"/>
        <v>351.71338285623733</v>
      </c>
      <c r="D551" s="2">
        <f t="shared" si="62"/>
        <v>276</v>
      </c>
      <c r="E551" s="2">
        <f t="shared" si="63"/>
        <v>552</v>
      </c>
      <c r="F551" s="23">
        <f t="shared" si="58"/>
        <v>351.75867241470246</v>
      </c>
      <c r="G551" s="23">
        <f t="shared" si="59"/>
        <v>97.71074241558594</v>
      </c>
      <c r="H551" s="23">
        <f t="shared" si="60"/>
        <v>12.924918649190827</v>
      </c>
    </row>
    <row r="552" spans="2:8" ht="15">
      <c r="B552" s="24">
        <f t="shared" si="61"/>
        <v>2.705078125</v>
      </c>
      <c r="C552" s="2">
        <f t="shared" si="57"/>
        <v>356.6548493559849</v>
      </c>
      <c r="D552" s="2">
        <f t="shared" si="62"/>
        <v>277</v>
      </c>
      <c r="E552" s="2">
        <f t="shared" si="63"/>
        <v>554</v>
      </c>
      <c r="F552" s="23">
        <f t="shared" si="58"/>
        <v>356.7007752190288</v>
      </c>
      <c r="G552" s="23">
        <f t="shared" si="59"/>
        <v>99.08354875121927</v>
      </c>
      <c r="H552" s="23">
        <f t="shared" si="60"/>
        <v>13.10650984142318</v>
      </c>
    </row>
    <row r="553" spans="2:8" ht="15">
      <c r="B553" s="24">
        <f t="shared" si="61"/>
        <v>2.71484375</v>
      </c>
      <c r="C553" s="2">
        <f t="shared" si="57"/>
        <v>361.6448304682126</v>
      </c>
      <c r="D553" s="2">
        <f t="shared" si="62"/>
        <v>278</v>
      </c>
      <c r="E553" s="2">
        <f t="shared" si="63"/>
        <v>556</v>
      </c>
      <c r="F553" s="23">
        <f t="shared" si="58"/>
        <v>361.69139888298287</v>
      </c>
      <c r="G553" s="23">
        <f t="shared" si="59"/>
        <v>100.46983310342665</v>
      </c>
      <c r="H553" s="23">
        <f t="shared" si="60"/>
        <v>13.289883870050646</v>
      </c>
    </row>
    <row r="554" spans="2:8" ht="15">
      <c r="B554" s="24">
        <f t="shared" si="61"/>
        <v>2.724609375</v>
      </c>
      <c r="C554" s="2">
        <f t="shared" si="57"/>
        <v>366.683650432537</v>
      </c>
      <c r="D554" s="2">
        <f t="shared" si="62"/>
        <v>279</v>
      </c>
      <c r="E554" s="2">
        <f t="shared" si="63"/>
        <v>558</v>
      </c>
      <c r="F554" s="23">
        <f t="shared" si="58"/>
        <v>366.73086768793286</v>
      </c>
      <c r="G554" s="23">
        <f t="shared" si="59"/>
        <v>101.86968555036597</v>
      </c>
      <c r="H554" s="23">
        <f t="shared" si="60"/>
        <v>13.475052650373774</v>
      </c>
    </row>
    <row r="555" spans="2:8" ht="15">
      <c r="B555" s="24">
        <f t="shared" si="61"/>
        <v>2.734375</v>
      </c>
      <c r="C555" s="2">
        <f t="shared" si="57"/>
        <v>371.77163629514007</v>
      </c>
      <c r="D555" s="2">
        <f t="shared" si="62"/>
        <v>280</v>
      </c>
      <c r="E555" s="2">
        <f t="shared" si="63"/>
        <v>560</v>
      </c>
      <c r="F555" s="23">
        <f t="shared" si="58"/>
        <v>371.8195087221741</v>
      </c>
      <c r="G555" s="23">
        <f t="shared" si="59"/>
        <v>103.28319694989713</v>
      </c>
      <c r="H555" s="23">
        <f t="shared" si="60"/>
        <v>13.662028200830035</v>
      </c>
    </row>
    <row r="556" spans="2:8" ht="15">
      <c r="B556" s="24">
        <f t="shared" si="61"/>
        <v>2.744140625</v>
      </c>
      <c r="C556" s="2">
        <f t="shared" si="57"/>
        <v>376.90911784931404</v>
      </c>
      <c r="D556" s="2">
        <f t="shared" si="62"/>
        <v>281</v>
      </c>
      <c r="E556" s="2">
        <f t="shared" si="63"/>
        <v>562</v>
      </c>
      <c r="F556" s="23">
        <f t="shared" si="58"/>
        <v>376.9576518214656</v>
      </c>
      <c r="G556" s="23">
        <f t="shared" si="59"/>
        <v>104.71045892306437</v>
      </c>
      <c r="H556" s="23">
        <f t="shared" si="60"/>
        <v>13.850822640808904</v>
      </c>
    </row>
    <row r="557" spans="2:8" ht="15">
      <c r="B557" s="24">
        <f t="shared" si="61"/>
        <v>2.75390625</v>
      </c>
      <c r="C557" s="2">
        <f t="shared" si="57"/>
        <v>382.0964275720221</v>
      </c>
      <c r="D557" s="2">
        <f t="shared" si="62"/>
        <v>282</v>
      </c>
      <c r="E557" s="2">
        <f t="shared" si="63"/>
        <v>564</v>
      </c>
      <c r="F557" s="23">
        <f t="shared" si="58"/>
        <v>382.1456295055832</v>
      </c>
      <c r="G557" s="23">
        <f t="shared" si="59"/>
        <v>106.15156383647214</v>
      </c>
      <c r="H557" s="23">
        <f t="shared" si="60"/>
        <v>14.041448188320592</v>
      </c>
    </row>
    <row r="558" spans="2:8" ht="15">
      <c r="B558" s="24">
        <f t="shared" si="61"/>
        <v>2.763671875</v>
      </c>
      <c r="C558" s="2">
        <f t="shared" si="57"/>
        <v>387.3339005561511</v>
      </c>
      <c r="D558" s="2">
        <f t="shared" si="62"/>
        <v>283</v>
      </c>
      <c r="E558" s="2">
        <f t="shared" si="63"/>
        <v>566</v>
      </c>
      <c r="F558" s="23">
        <f t="shared" si="58"/>
        <v>387.38377691056303</v>
      </c>
      <c r="G558" s="23">
        <f t="shared" si="59"/>
        <v>107.6066047834639</v>
      </c>
      <c r="H558" s="23">
        <f t="shared" si="60"/>
        <v>14.233917157506424</v>
      </c>
    </row>
    <row r="559" spans="2:8" ht="15">
      <c r="B559" s="24">
        <f t="shared" si="61"/>
        <v>2.7734375</v>
      </c>
      <c r="C559" s="2">
        <f t="shared" si="57"/>
        <v>392.62187443838</v>
      </c>
      <c r="D559" s="2">
        <f t="shared" si="62"/>
        <v>284</v>
      </c>
      <c r="E559" s="2">
        <f t="shared" si="63"/>
        <v>568</v>
      </c>
      <c r="F559" s="23">
        <f t="shared" si="58"/>
        <v>392.67243171656105</v>
      </c>
      <c r="G559" s="23">
        <f t="shared" si="59"/>
        <v>109.07567556408304</v>
      </c>
      <c r="H559" s="23">
        <f t="shared" si="60"/>
        <v>14.42824195598812</v>
      </c>
    </row>
    <row r="560" spans="2:8" ht="15">
      <c r="B560" s="24">
        <f t="shared" si="61"/>
        <v>2.783203125</v>
      </c>
      <c r="C560" s="2">
        <f t="shared" si="57"/>
        <v>397.96068932320895</v>
      </c>
      <c r="D560" s="2">
        <f t="shared" si="62"/>
        <v>285</v>
      </c>
      <c r="E560" s="2">
        <f t="shared" si="63"/>
        <v>570</v>
      </c>
      <c r="F560" s="23">
        <f t="shared" si="58"/>
        <v>398.0119340718721</v>
      </c>
      <c r="G560" s="23">
        <f t="shared" si="59"/>
        <v>110.55887066396711</v>
      </c>
      <c r="H560" s="23">
        <f t="shared" si="60"/>
        <v>14.624435082075987</v>
      </c>
    </row>
    <row r="561" spans="2:8" ht="15">
      <c r="B561" s="24">
        <f t="shared" si="61"/>
        <v>2.79296875</v>
      </c>
      <c r="C561" s="2">
        <f t="shared" si="57"/>
        <v>403.3506877028799</v>
      </c>
      <c r="D561" s="2">
        <f t="shared" si="62"/>
        <v>286</v>
      </c>
      <c r="E561" s="2">
        <f t="shared" si="63"/>
        <v>572</v>
      </c>
      <c r="F561" s="23">
        <f t="shared" si="58"/>
        <v>403.4026265128402</v>
      </c>
      <c r="G561" s="23">
        <f t="shared" si="59"/>
        <v>112.05628523210062</v>
      </c>
      <c r="H561" s="23">
        <f t="shared" si="60"/>
        <v>14.82250912182611</v>
      </c>
    </row>
    <row r="562" spans="2:8" ht="15">
      <c r="B562" s="24">
        <f t="shared" si="61"/>
        <v>2.802734375</v>
      </c>
      <c r="C562" s="2">
        <f t="shared" si="57"/>
        <v>408.7922143727578</v>
      </c>
      <c r="D562" s="2">
        <f t="shared" si="62"/>
        <v>287</v>
      </c>
      <c r="E562" s="2">
        <f t="shared" si="63"/>
        <v>574</v>
      </c>
      <c r="F562" s="23">
        <f t="shared" si="58"/>
        <v>408.84485387922916</v>
      </c>
      <c r="G562" s="23">
        <f t="shared" si="59"/>
        <v>113.56801505730695</v>
      </c>
      <c r="H562" s="23">
        <f t="shared" si="60"/>
        <v>15.02247674593077</v>
      </c>
    </row>
    <row r="563" spans="2:8" ht="15">
      <c r="B563" s="24">
        <f t="shared" si="61"/>
        <v>2.8125</v>
      </c>
      <c r="C563" s="2">
        <f t="shared" si="57"/>
        <v>414.2856163436163</v>
      </c>
      <c r="D563" s="2">
        <f t="shared" si="62"/>
        <v>288</v>
      </c>
      <c r="E563" s="2">
        <f t="shared" si="63"/>
        <v>576</v>
      </c>
      <c r="F563" s="23">
        <f t="shared" si="58"/>
        <v>414.33896322649656</v>
      </c>
      <c r="G563" s="23">
        <f t="shared" si="59"/>
        <v>115.09415654387992</v>
      </c>
      <c r="H563" s="23">
        <f t="shared" si="60"/>
        <v>15.224350706495054</v>
      </c>
    </row>
    <row r="564" spans="2:8" ht="15">
      <c r="B564" s="24">
        <f t="shared" si="61"/>
        <v>2.822265625</v>
      </c>
      <c r="C564" s="2">
        <f t="shared" si="57"/>
        <v>419.8312427488031</v>
      </c>
      <c r="D564" s="2">
        <f t="shared" si="62"/>
        <v>289</v>
      </c>
      <c r="E564" s="2">
        <f t="shared" si="63"/>
        <v>578</v>
      </c>
      <c r="F564" s="23">
        <f t="shared" si="58"/>
        <v>419.8853037329475</v>
      </c>
      <c r="G564" s="23">
        <f t="shared" si="59"/>
        <v>116.63480668579325</v>
      </c>
      <c r="H564" s="23">
        <f t="shared" si="60"/>
        <v>15.42814383362534</v>
      </c>
    </row>
    <row r="565" spans="2:8" ht="15">
      <c r="B565" s="24">
        <f t="shared" si="61"/>
        <v>2.83203125</v>
      </c>
      <c r="C565" s="2">
        <f t="shared" si="57"/>
        <v>425.4294447487314</v>
      </c>
      <c r="D565" s="2">
        <f t="shared" si="62"/>
        <v>290</v>
      </c>
      <c r="E565" s="2">
        <f t="shared" si="63"/>
        <v>580</v>
      </c>
      <c r="F565" s="23">
        <f t="shared" si="58"/>
        <v>425.48422660421346</v>
      </c>
      <c r="G565" s="23">
        <f t="shared" si="59"/>
        <v>118.19006304016689</v>
      </c>
      <c r="H565" s="23">
        <f t="shared" si="60"/>
        <v>15.633869031919504</v>
      </c>
    </row>
    <row r="566" spans="2:8" ht="15">
      <c r="B566" s="24">
        <f t="shared" si="61"/>
        <v>2.841796875</v>
      </c>
      <c r="C566" s="2">
        <f t="shared" si="57"/>
        <v>431.0805754305684</v>
      </c>
      <c r="D566" s="2">
        <f t="shared" si="62"/>
        <v>291</v>
      </c>
      <c r="E566" s="2">
        <f t="shared" si="63"/>
        <v>582</v>
      </c>
      <c r="F566" s="23">
        <f t="shared" si="58"/>
        <v>431.13608497292813</v>
      </c>
      <c r="G566" s="23">
        <f t="shared" si="59"/>
        <v>119.76002369939916</v>
      </c>
      <c r="H566" s="23">
        <f t="shared" si="60"/>
        <v>15.841539276780628</v>
      </c>
    </row>
    <row r="567" spans="2:8" ht="15">
      <c r="B567" s="24">
        <f t="shared" si="61"/>
        <v>2.8515625</v>
      </c>
      <c r="C567" s="2">
        <f t="shared" si="57"/>
        <v>436.784989704508</v>
      </c>
      <c r="D567" s="2">
        <f t="shared" si="62"/>
        <v>292</v>
      </c>
      <c r="E567" s="2">
        <f t="shared" si="63"/>
        <v>584</v>
      </c>
      <c r="F567" s="23">
        <f t="shared" si="58"/>
        <v>436.84123379498664</v>
      </c>
      <c r="G567" s="23">
        <f t="shared" si="59"/>
        <v>121.34478726234988</v>
      </c>
      <c r="H567" s="23">
        <f t="shared" si="60"/>
        <v>16.051167610605187</v>
      </c>
    </row>
    <row r="568" spans="2:8" ht="15">
      <c r="B568" s="24">
        <f t="shared" si="61"/>
        <v>2.861328125</v>
      </c>
      <c r="C568" s="2">
        <f t="shared" si="57"/>
        <v>442.5430441966919</v>
      </c>
      <c r="D568" s="2">
        <f t="shared" si="62"/>
        <v>293</v>
      </c>
      <c r="E568" s="2">
        <f t="shared" si="63"/>
        <v>586</v>
      </c>
      <c r="F568" s="23">
        <f t="shared" si="58"/>
        <v>442.6000297424528</v>
      </c>
      <c r="G568" s="23">
        <f t="shared" si="59"/>
        <v>122.94445280459244</v>
      </c>
      <c r="H568" s="23">
        <f t="shared" si="60"/>
        <v>16.262767138848062</v>
      </c>
    </row>
    <row r="569" spans="2:8" ht="15">
      <c r="B569" s="24">
        <f t="shared" si="61"/>
        <v>2.87109375</v>
      </c>
      <c r="C569" s="2">
        <f t="shared" si="57"/>
        <v>448.3550971374307</v>
      </c>
      <c r="D569" s="2">
        <f t="shared" si="62"/>
        <v>294</v>
      </c>
      <c r="E569" s="2">
        <f t="shared" si="63"/>
        <v>588</v>
      </c>
      <c r="F569" s="23">
        <f t="shared" si="58"/>
        <v>448.412831091766</v>
      </c>
      <c r="G569" s="23">
        <f t="shared" si="59"/>
        <v>124.55911984736007</v>
      </c>
      <c r="H569" s="23">
        <f t="shared" si="60"/>
        <v>16.476351025914834</v>
      </c>
    </row>
    <row r="570" spans="2:8" ht="15">
      <c r="B570" s="24">
        <f t="shared" si="61"/>
        <v>2.880859375</v>
      </c>
      <c r="C570" s="2">
        <f t="shared" si="57"/>
        <v>454.22150824724395</v>
      </c>
      <c r="D570" s="2">
        <f t="shared" si="62"/>
        <v>295</v>
      </c>
      <c r="E570" s="2">
        <f t="shared" si="63"/>
        <v>590</v>
      </c>
      <c r="F570" s="23">
        <f t="shared" si="58"/>
        <v>454.2799976097664</v>
      </c>
      <c r="G570" s="23">
        <f t="shared" si="59"/>
        <v>126.18888832588621</v>
      </c>
      <c r="H570" s="23">
        <f t="shared" si="60"/>
        <v>16.691932490973947</v>
      </c>
    </row>
    <row r="571" spans="2:8" ht="15">
      <c r="B571" s="24">
        <f t="shared" si="61"/>
        <v>2.890625</v>
      </c>
      <c r="C571" s="2">
        <f t="shared" si="57"/>
        <v>460.1426386182584</v>
      </c>
      <c r="D571" s="2">
        <f t="shared" si="62"/>
        <v>296</v>
      </c>
      <c r="E571" s="2">
        <f t="shared" si="63"/>
        <v>592</v>
      </c>
      <c r="F571" s="23">
        <f t="shared" si="58"/>
        <v>460.201890435078</v>
      </c>
      <c r="G571" s="23">
        <f t="shared" si="59"/>
        <v>127.83385855645541</v>
      </c>
      <c r="H571" s="23">
        <f t="shared" si="60"/>
        <v>16.909524803598277</v>
      </c>
    </row>
    <row r="572" spans="2:8" ht="15">
      <c r="B572" s="24">
        <f t="shared" si="61"/>
        <v>2.900390625</v>
      </c>
      <c r="C572" s="2">
        <f t="shared" si="57"/>
        <v>466.11885059264387</v>
      </c>
      <c r="D572" s="2">
        <f t="shared" si="62"/>
        <v>297</v>
      </c>
      <c r="E572" s="2">
        <f t="shared" si="63"/>
        <v>594</v>
      </c>
      <c r="F572" s="23">
        <f t="shared" si="58"/>
        <v>466.1788719565288</v>
      </c>
      <c r="G572" s="23">
        <f t="shared" si="59"/>
        <v>129.49413120263105</v>
      </c>
      <c r="H572" s="23">
        <f t="shared" si="60"/>
        <v>17.129141279297826</v>
      </c>
    </row>
    <row r="573" spans="2:8" ht="15">
      <c r="B573" s="24">
        <f t="shared" si="61"/>
        <v>2.91015625</v>
      </c>
      <c r="C573" s="2">
        <f t="shared" si="57"/>
        <v>472.15050763768704</v>
      </c>
      <c r="D573" s="2">
        <f t="shared" si="62"/>
        <v>298</v>
      </c>
      <c r="E573" s="2">
        <f t="shared" si="63"/>
        <v>596</v>
      </c>
      <c r="F573" s="23">
        <f t="shared" si="58"/>
        <v>472.2113056882086</v>
      </c>
      <c r="G573" s="23">
        <f t="shared" si="59"/>
        <v>131.16980724054935</v>
      </c>
      <c r="H573" s="23">
        <f t="shared" si="60"/>
        <v>17.35079527492889</v>
      </c>
    </row>
    <row r="574" spans="2:8" ht="15">
      <c r="B574" s="24">
        <f t="shared" si="61"/>
        <v>2.919921875</v>
      </c>
      <c r="C574" s="2">
        <f t="shared" si="57"/>
        <v>478.23797421752624</v>
      </c>
      <c r="D574" s="2">
        <f t="shared" si="62"/>
        <v>299</v>
      </c>
      <c r="E574" s="2">
        <f t="shared" si="63"/>
        <v>598</v>
      </c>
      <c r="F574" s="23">
        <f t="shared" si="58"/>
        <v>478.2995561411871</v>
      </c>
      <c r="G574" s="23">
        <f t="shared" si="59"/>
        <v>132.8609879232852</v>
      </c>
      <c r="H574" s="23">
        <f t="shared" si="60"/>
        <v>17.574500183980497</v>
      </c>
    </row>
    <row r="575" spans="2:8" ht="15">
      <c r="B575" s="24">
        <f t="shared" si="61"/>
        <v>2.9296875</v>
      </c>
      <c r="C575" s="2">
        <f t="shared" si="57"/>
        <v>484.3816156618177</v>
      </c>
      <c r="D575" s="2">
        <f t="shared" si="62"/>
        <v>300</v>
      </c>
      <c r="E575" s="2">
        <f t="shared" si="63"/>
        <v>600</v>
      </c>
      <c r="F575" s="23">
        <f t="shared" si="58"/>
        <v>484.4439886921636</v>
      </c>
      <c r="G575" s="23">
        <f t="shared" si="59"/>
        <v>134.56777474436632</v>
      </c>
      <c r="H575" s="23">
        <f t="shared" si="60"/>
        <v>17.800269431748138</v>
      </c>
    </row>
    <row r="576" spans="2:8" ht="15">
      <c r="B576" s="24">
        <f t="shared" si="61"/>
        <v>2.939453125</v>
      </c>
      <c r="C576" s="2">
        <f t="shared" si="57"/>
        <v>490.58179803113126</v>
      </c>
      <c r="D576" s="2">
        <f t="shared" si="62"/>
        <v>301</v>
      </c>
      <c r="E576" s="2">
        <f t="shared" si="63"/>
        <v>602</v>
      </c>
      <c r="F576" s="23">
        <f t="shared" si="58"/>
        <v>490.6449694488448</v>
      </c>
      <c r="G576" s="23">
        <f t="shared" si="59"/>
        <v>136.29026940037798</v>
      </c>
      <c r="H576" s="23">
        <f t="shared" si="60"/>
        <v>18.02811647038721</v>
      </c>
    </row>
    <row r="577" spans="2:8" ht="15">
      <c r="B577" s="24">
        <f t="shared" si="61"/>
        <v>2.94921875</v>
      </c>
      <c r="C577" s="2">
        <f t="shared" si="57"/>
        <v>496.8388879794893</v>
      </c>
      <c r="D577" s="2">
        <f t="shared" si="62"/>
        <v>302</v>
      </c>
      <c r="E577" s="2">
        <f t="shared" si="63"/>
        <v>604</v>
      </c>
      <c r="F577" s="23">
        <f t="shared" si="58"/>
        <v>496.9028651124666</v>
      </c>
      <c r="G577" s="23">
        <f t="shared" si="59"/>
        <v>138.0285737527747</v>
      </c>
      <c r="H577" s="23">
        <f t="shared" si="60"/>
        <v>18.25805477386159</v>
      </c>
    </row>
    <row r="578" spans="2:8" ht="15">
      <c r="B578" s="24">
        <f t="shared" si="61"/>
        <v>2.958984375</v>
      </c>
      <c r="C578" s="2">
        <f t="shared" si="57"/>
        <v>503.15325261391536</v>
      </c>
      <c r="D578" s="2">
        <f t="shared" si="62"/>
        <v>303</v>
      </c>
      <c r="E578" s="2">
        <f t="shared" si="63"/>
        <v>606</v>
      </c>
      <c r="F578" s="23">
        <f t="shared" si="58"/>
        <v>503.21804283732433</v>
      </c>
      <c r="G578" s="23">
        <f t="shared" si="59"/>
        <v>139.78278978886075</v>
      </c>
      <c r="H578" s="23">
        <f t="shared" si="60"/>
        <v>18.490097832782222</v>
      </c>
    </row>
    <row r="579" spans="2:8" ht="15">
      <c r="B579" s="24">
        <f t="shared" si="61"/>
        <v>2.96875</v>
      </c>
      <c r="C579" s="2">
        <f t="shared" si="57"/>
        <v>509.52525935123776</v>
      </c>
      <c r="D579" s="2">
        <f t="shared" si="62"/>
        <v>304</v>
      </c>
      <c r="E579" s="2">
        <f t="shared" si="63"/>
        <v>608</v>
      </c>
      <c r="F579" s="23">
        <f t="shared" si="58"/>
        <v>509.5908700875579</v>
      </c>
      <c r="G579" s="23">
        <f t="shared" si="59"/>
        <v>141.5530195820085</v>
      </c>
      <c r="H579" s="23">
        <f t="shared" si="60"/>
        <v>18.724259149144903</v>
      </c>
    </row>
    <row r="580" spans="2:8" ht="15">
      <c r="B580" s="24">
        <f t="shared" si="61"/>
        <v>2.978515625</v>
      </c>
      <c r="C580" s="2">
        <f t="shared" si="57"/>
        <v>515.9552757723022</v>
      </c>
      <c r="D580" s="2">
        <f t="shared" si="62"/>
        <v>305</v>
      </c>
      <c r="E580" s="2">
        <f t="shared" si="63"/>
        <v>610</v>
      </c>
      <c r="F580" s="23">
        <f t="shared" si="58"/>
        <v>516.0217144913458</v>
      </c>
      <c r="G580" s="23">
        <f t="shared" si="59"/>
        <v>143.33936525115644</v>
      </c>
      <c r="H580" s="23">
        <f t="shared" si="60"/>
        <v>18.96055223097281</v>
      </c>
    </row>
    <row r="581" spans="2:8" ht="15">
      <c r="B581" s="24">
        <f t="shared" si="61"/>
        <v>2.98828125</v>
      </c>
      <c r="C581" s="2">
        <f t="shared" si="57"/>
        <v>522.4436694733058</v>
      </c>
      <c r="D581" s="2">
        <f t="shared" si="62"/>
        <v>306</v>
      </c>
      <c r="E581" s="2">
        <f t="shared" si="63"/>
        <v>612</v>
      </c>
      <c r="F581" s="23">
        <f t="shared" si="58"/>
        <v>522.51094369222</v>
      </c>
      <c r="G581" s="23">
        <f t="shared" si="59"/>
        <v>145.141928919508</v>
      </c>
      <c r="H581" s="23">
        <f t="shared" si="60"/>
        <v>19.198990586853263</v>
      </c>
    </row>
    <row r="582" spans="2:8" ht="15">
      <c r="B582" s="24">
        <f t="shared" si="61"/>
        <v>2.998046875</v>
      </c>
      <c r="C582" s="2">
        <f t="shared" si="57"/>
        <v>528.9908079148563</v>
      </c>
      <c r="D582" s="2">
        <f t="shared" si="62"/>
        <v>307</v>
      </c>
      <c r="E582" s="2">
        <f t="shared" si="63"/>
        <v>614</v>
      </c>
      <c r="F582" s="23">
        <f t="shared" si="58"/>
        <v>529.0589251981056</v>
      </c>
      <c r="G582" s="23">
        <f t="shared" si="59"/>
        <v>146.96081267259797</v>
      </c>
      <c r="H582" s="23">
        <f t="shared" si="60"/>
        <v>19.439587720390886</v>
      </c>
    </row>
    <row r="583" spans="2:8" ht="15">
      <c r="B583" s="24">
        <f t="shared" si="61"/>
        <v>3.0078125</v>
      </c>
      <c r="C583" s="2">
        <f t="shared" si="57"/>
        <v>535.5970582687296</v>
      </c>
      <c r="D583" s="2">
        <f t="shared" si="62"/>
        <v>308</v>
      </c>
      <c r="E583" s="2">
        <f t="shared" si="63"/>
        <v>616</v>
      </c>
      <c r="F583" s="23">
        <f t="shared" si="58"/>
        <v>535.6660262280584</v>
      </c>
      <c r="G583" s="23">
        <f t="shared" si="59"/>
        <v>148.79611851571977</v>
      </c>
      <c r="H583" s="23">
        <f t="shared" si="60"/>
        <v>19.68235712457617</v>
      </c>
    </row>
    <row r="584" spans="2:8" ht="15">
      <c r="B584" s="24">
        <f t="shared" si="61"/>
        <v>3.017578125</v>
      </c>
      <c r="C584" s="2">
        <f t="shared" si="57"/>
        <v>542.2627872620842</v>
      </c>
      <c r="D584" s="2">
        <f t="shared" si="62"/>
        <v>309</v>
      </c>
      <c r="E584" s="2">
        <f t="shared" si="63"/>
        <v>618</v>
      </c>
      <c r="F584" s="23">
        <f t="shared" si="58"/>
        <v>542.3326135564598</v>
      </c>
      <c r="G584" s="23">
        <f t="shared" si="59"/>
        <v>150.64794833064607</v>
      </c>
      <c r="H584" s="23">
        <f t="shared" si="60"/>
        <v>19.92731227606063</v>
      </c>
    </row>
    <row r="585" spans="2:8" ht="15">
      <c r="B585" s="24">
        <f t="shared" si="61"/>
        <v>3.02734375</v>
      </c>
      <c r="C585" s="2">
        <f t="shared" si="57"/>
        <v>548.9883610199404</v>
      </c>
      <c r="D585" s="2">
        <f t="shared" si="62"/>
        <v>310</v>
      </c>
      <c r="E585" s="2">
        <f t="shared" si="63"/>
        <v>620</v>
      </c>
      <c r="F585" s="23">
        <f t="shared" si="58"/>
        <v>549.0590533554756</v>
      </c>
      <c r="G585" s="23">
        <f t="shared" si="59"/>
        <v>152.51640383186745</v>
      </c>
      <c r="H585" s="23">
        <f t="shared" si="60"/>
        <v>20.174466629368123</v>
      </c>
    </row>
    <row r="586" spans="2:8" ht="15">
      <c r="B586" s="24">
        <f t="shared" si="61"/>
        <v>3.037109375</v>
      </c>
      <c r="C586" s="2">
        <f t="shared" si="57"/>
        <v>555.7741449050964</v>
      </c>
      <c r="D586" s="2">
        <f t="shared" si="62"/>
        <v>311</v>
      </c>
      <c r="E586" s="2">
        <f t="shared" si="63"/>
        <v>622</v>
      </c>
      <c r="F586" s="23">
        <f t="shared" si="58"/>
        <v>555.8457110349509</v>
      </c>
      <c r="G586" s="23">
        <f t="shared" si="59"/>
        <v>154.40158652211872</v>
      </c>
      <c r="H586" s="23">
        <f t="shared" si="60"/>
        <v>20.423833611012036</v>
      </c>
    </row>
    <row r="587" spans="2:8" ht="15">
      <c r="B587" s="24">
        <f t="shared" si="61"/>
        <v>3.046875</v>
      </c>
      <c r="C587" s="2">
        <f t="shared" si="57"/>
        <v>562.6205033568604</v>
      </c>
      <c r="D587" s="2">
        <f t="shared" si="62"/>
        <v>312</v>
      </c>
      <c r="E587" s="2">
        <f t="shared" si="63"/>
        <v>624</v>
      </c>
      <c r="F587" s="23">
        <f t="shared" si="58"/>
        <v>562.6929510811225</v>
      </c>
      <c r="G587" s="23">
        <f t="shared" si="59"/>
        <v>156.30359764757688</v>
      </c>
      <c r="H587" s="23">
        <f t="shared" si="60"/>
        <v>20.675426613568952</v>
      </c>
    </row>
    <row r="588" spans="2:8" ht="15">
      <c r="B588" s="24">
        <f t="shared" si="61"/>
        <v>3.056640625</v>
      </c>
      <c r="C588" s="2">
        <f t="shared" si="57"/>
        <v>569.5277997274443</v>
      </c>
      <c r="D588" s="2">
        <f t="shared" si="62"/>
        <v>313</v>
      </c>
      <c r="E588" s="2">
        <f t="shared" si="63"/>
        <v>626</v>
      </c>
      <c r="F588" s="23">
        <f t="shared" si="58"/>
        <v>569.6011368929903</v>
      </c>
      <c r="G588" s="23">
        <f t="shared" si="59"/>
        <v>158.22253815240867</v>
      </c>
      <c r="H588" s="23">
        <f t="shared" si="60"/>
        <v>20.929258989666337</v>
      </c>
    </row>
    <row r="589" spans="2:8" ht="15">
      <c r="B589" s="24">
        <f t="shared" si="61"/>
        <v>3.06640625</v>
      </c>
      <c r="C589" s="2">
        <f t="shared" si="57"/>
        <v>576.4963961167714</v>
      </c>
      <c r="D589" s="2">
        <f t="shared" si="62"/>
        <v>314</v>
      </c>
      <c r="E589" s="2">
        <f t="shared" si="63"/>
        <v>628</v>
      </c>
      <c r="F589" s="23">
        <f t="shared" si="58"/>
        <v>576.5706306171047</v>
      </c>
      <c r="G589" s="23">
        <f t="shared" si="59"/>
        <v>160.1585086328781</v>
      </c>
      <c r="H589" s="23">
        <f t="shared" si="60"/>
        <v>21.185344045912014</v>
      </c>
    </row>
    <row r="590" spans="2:8" ht="15">
      <c r="B590" s="24">
        <f t="shared" si="61"/>
        <v>3.076171875</v>
      </c>
      <c r="C590" s="2">
        <f t="shared" si="57"/>
        <v>583.5266532063588</v>
      </c>
      <c r="D590" s="2">
        <f t="shared" si="62"/>
        <v>315</v>
      </c>
      <c r="E590" s="2">
        <f t="shared" si="63"/>
        <v>630</v>
      </c>
      <c r="F590" s="23">
        <f t="shared" si="58"/>
        <v>583.6017929814271</v>
      </c>
      <c r="G590" s="23">
        <f t="shared" si="59"/>
        <v>162.1116092911968</v>
      </c>
      <c r="H590" s="23">
        <f t="shared" si="60"/>
        <v>21.44369503678959</v>
      </c>
    </row>
    <row r="591" spans="2:8" ht="15">
      <c r="B591" s="24">
        <f t="shared" si="61"/>
        <v>3.0859375</v>
      </c>
      <c r="C591" s="2">
        <f t="shared" si="57"/>
        <v>590.6189300911246</v>
      </c>
      <c r="D591" s="2">
        <f t="shared" si="62"/>
        <v>316</v>
      </c>
      <c r="E591" s="2">
        <f t="shared" si="63"/>
        <v>632</v>
      </c>
      <c r="F591" s="23">
        <f t="shared" si="58"/>
        <v>590.6949831271158</v>
      </c>
      <c r="G591" s="23">
        <f t="shared" si="59"/>
        <v>164.0819398887977</v>
      </c>
      <c r="H591" s="23">
        <f t="shared" si="60"/>
        <v>21.704325158477637</v>
      </c>
    </row>
    <row r="592" spans="2:8" ht="15">
      <c r="B592" s="24">
        <f t="shared" si="61"/>
        <v>3.095703125</v>
      </c>
      <c r="C592" s="2">
        <f t="shared" si="57"/>
        <v>597.7735841104331</v>
      </c>
      <c r="D592" s="2">
        <f t="shared" si="62"/>
        <v>317</v>
      </c>
      <c r="E592" s="2">
        <f t="shared" si="63"/>
        <v>634</v>
      </c>
      <c r="F592" s="23">
        <f t="shared" si="58"/>
        <v>597.8505584395491</v>
      </c>
      <c r="G592" s="23">
        <f t="shared" si="59"/>
        <v>166.0695996993971</v>
      </c>
      <c r="H592" s="23">
        <f t="shared" si="60"/>
        <v>21.967247542640845</v>
      </c>
    </row>
    <row r="593" spans="2:8" ht="15">
      <c r="B593" s="24">
        <f t="shared" si="61"/>
        <v>3.10546875</v>
      </c>
      <c r="C593" s="2">
        <f t="shared" si="57"/>
        <v>604.9909706777435</v>
      </c>
      <c r="D593" s="2">
        <f t="shared" si="62"/>
        <v>318</v>
      </c>
      <c r="E593" s="2">
        <f t="shared" si="63"/>
        <v>636</v>
      </c>
      <c r="F593" s="23">
        <f t="shared" si="58"/>
        <v>605.068874377952</v>
      </c>
      <c r="G593" s="23">
        <f t="shared" si="59"/>
        <v>168.07468746166865</v>
      </c>
      <c r="H593" s="23">
        <f t="shared" si="60"/>
        <v>22.2324752501699</v>
      </c>
    </row>
    <row r="594" spans="2:8" ht="15">
      <c r="B594" s="24">
        <f t="shared" si="61"/>
        <v>3.115234375</v>
      </c>
      <c r="C594" s="2">
        <f t="shared" si="57"/>
        <v>612.271443109812</v>
      </c>
      <c r="D594" s="2">
        <f t="shared" si="62"/>
        <v>319</v>
      </c>
      <c r="E594" s="2">
        <f t="shared" si="63"/>
        <v>638</v>
      </c>
      <c r="F594" s="23">
        <f t="shared" si="58"/>
        <v>612.3502843045771</v>
      </c>
      <c r="G594" s="23">
        <f t="shared" si="59"/>
        <v>170.0973013317937</v>
      </c>
      <c r="H594" s="23">
        <f t="shared" si="60"/>
        <v>22.500021264904934</v>
      </c>
    </row>
    <row r="595" spans="2:8" ht="15">
      <c r="B595" s="24">
        <f t="shared" si="61"/>
        <v>3.125</v>
      </c>
      <c r="C595" s="2">
        <f t="shared" si="57"/>
        <v>619.6153524548572</v>
      </c>
      <c r="D595" s="2">
        <f t="shared" si="62"/>
        <v>320</v>
      </c>
      <c r="E595" s="2">
        <f t="shared" si="63"/>
        <v>640</v>
      </c>
      <c r="F595" s="23">
        <f t="shared" si="58"/>
        <v>619.6951393128465</v>
      </c>
      <c r="G595" s="23">
        <f t="shared" si="59"/>
        <v>172.13753883572295</v>
      </c>
      <c r="H595" s="23">
        <f t="shared" si="60"/>
        <v>22.769898487320834</v>
      </c>
    </row>
    <row r="596" spans="2:8" ht="15">
      <c r="B596" s="24">
        <f t="shared" si="61"/>
        <v>3.134765625</v>
      </c>
      <c r="C596" s="2">
        <f aca="true" t="shared" si="64" ref="C596:C659">636.90709-2744.5944*B596+4837.1695*B596^2-4596.4131*B596^3+2595.4257*B596^4-888.41179*B596^5+182.22016*B596^6-20.518702*B596^7+0.97337289*B596^8</f>
        <v>627.0230473197298</v>
      </c>
      <c r="D596" s="2">
        <f t="shared" si="62"/>
        <v>321</v>
      </c>
      <c r="E596" s="2">
        <f t="shared" si="63"/>
        <v>642</v>
      </c>
      <c r="F596" s="23">
        <f aca="true" t="shared" si="65" ref="F596:F659">((3.14*((0.5*$F$12)^2))/6.601)*C596</f>
        <v>627.1037880545007</v>
      </c>
      <c r="G596" s="23">
        <f aca="true" t="shared" si="66" ref="G596:G659">F596*0.277777778</f>
        <v>174.19549682116212</v>
      </c>
      <c r="H596" s="23">
        <f aca="true" t="shared" si="67" ref="H596:H659">F596*0.03674371</f>
        <v>23.042119728176036</v>
      </c>
    </row>
    <row r="597" spans="2:8" ht="15">
      <c r="B597" s="24">
        <f aca="true" t="shared" si="68" ref="B597:B660">5/512+B596</f>
        <v>3.14453125</v>
      </c>
      <c r="C597" s="2">
        <f t="shared" si="64"/>
        <v>634.4948736973602</v>
      </c>
      <c r="D597" s="2">
        <f aca="true" t="shared" si="69" ref="D597:D660">B597/5*512</f>
        <v>322</v>
      </c>
      <c r="E597" s="2">
        <f aca="true" t="shared" si="70" ref="E597:E660">B597/5*1024</f>
        <v>644</v>
      </c>
      <c r="F597" s="23">
        <f t="shared" si="65"/>
        <v>634.5765765670229</v>
      </c>
      <c r="G597" s="23">
        <f t="shared" si="66"/>
        <v>176.2712714096345</v>
      </c>
      <c r="H597" s="23">
        <f t="shared" si="67"/>
        <v>23.316697702171485</v>
      </c>
    </row>
    <row r="598" spans="2:8" ht="15">
      <c r="B598" s="24">
        <f t="shared" si="68"/>
        <v>3.154296875</v>
      </c>
      <c r="C598" s="2">
        <f t="shared" si="64"/>
        <v>642.0311747934757</v>
      </c>
      <c r="D598" s="2">
        <f t="shared" si="69"/>
        <v>323</v>
      </c>
      <c r="E598" s="2">
        <f t="shared" si="70"/>
        <v>646</v>
      </c>
      <c r="F598" s="23">
        <f t="shared" si="65"/>
        <v>642.1138481003345</v>
      </c>
      <c r="G598" s="23">
        <f t="shared" si="66"/>
        <v>178.36495794834042</v>
      </c>
      <c r="H598" s="23">
        <f t="shared" si="67"/>
        <v>23.59364502158274</v>
      </c>
    </row>
    <row r="599" spans="2:8" ht="15">
      <c r="B599" s="24">
        <f t="shared" si="68"/>
        <v>3.1640625</v>
      </c>
      <c r="C599" s="2">
        <f t="shared" si="64"/>
        <v>649.632290853353</v>
      </c>
      <c r="D599" s="2">
        <f t="shared" si="69"/>
        <v>324</v>
      </c>
      <c r="E599" s="2">
        <f t="shared" si="70"/>
        <v>648</v>
      </c>
      <c r="F599" s="23">
        <f t="shared" si="65"/>
        <v>649.7159429435251</v>
      </c>
      <c r="G599" s="23">
        <f t="shared" si="66"/>
        <v>180.47665096202715</v>
      </c>
      <c r="H599" s="23">
        <f t="shared" si="67"/>
        <v>23.87297418989343</v>
      </c>
    </row>
    <row r="600" spans="2:8" ht="15">
      <c r="B600" s="24">
        <f t="shared" si="68"/>
        <v>3.173828125</v>
      </c>
      <c r="C600" s="2">
        <f t="shared" si="64"/>
        <v>657.2985589882865</v>
      </c>
      <c r="D600" s="2">
        <f t="shared" si="69"/>
        <v>325</v>
      </c>
      <c r="E600" s="2">
        <f t="shared" si="70"/>
        <v>650</v>
      </c>
      <c r="F600" s="23">
        <f t="shared" si="65"/>
        <v>657.3831982512983</v>
      </c>
      <c r="G600" s="23">
        <f t="shared" si="66"/>
        <v>182.60644410477911</v>
      </c>
      <c r="H600" s="23">
        <f t="shared" si="67"/>
        <v>24.15469759541821</v>
      </c>
    </row>
    <row r="601" spans="2:8" ht="15">
      <c r="B601" s="24">
        <f t="shared" si="68"/>
        <v>3.18359375</v>
      </c>
      <c r="C601" s="2">
        <f t="shared" si="64"/>
        <v>665.0303130027205</v>
      </c>
      <c r="D601" s="2">
        <f t="shared" si="69"/>
        <v>326</v>
      </c>
      <c r="E601" s="2">
        <f t="shared" si="70"/>
        <v>652</v>
      </c>
      <c r="F601" s="23">
        <f t="shared" si="65"/>
        <v>665.1159478710819</v>
      </c>
      <c r="G601" s="23">
        <f t="shared" si="66"/>
        <v>184.75443011199295</v>
      </c>
      <c r="H601" s="23">
        <f t="shared" si="67"/>
        <v>24.438827504950147</v>
      </c>
    </row>
    <row r="602" spans="2:8" ht="15">
      <c r="B602" s="24">
        <f t="shared" si="68"/>
        <v>3.193359375</v>
      </c>
      <c r="C602" s="2">
        <f t="shared" si="64"/>
        <v>672.82788322138</v>
      </c>
      <c r="D602" s="2">
        <f t="shared" si="69"/>
        <v>327</v>
      </c>
      <c r="E602" s="2">
        <f t="shared" si="70"/>
        <v>654</v>
      </c>
      <c r="F602" s="23">
        <f t="shared" si="65"/>
        <v>672.9145221701361</v>
      </c>
      <c r="G602" s="23">
        <f t="shared" si="66"/>
        <v>186.92070075235213</v>
      </c>
      <c r="H602" s="23">
        <f t="shared" si="67"/>
        <v>24.725376057408052</v>
      </c>
    </row>
    <row r="603" spans="2:8" ht="15">
      <c r="B603" s="24">
        <f t="shared" si="68"/>
        <v>3.203125</v>
      </c>
      <c r="C603" s="2">
        <f t="shared" si="64"/>
        <v>680.6915963177289</v>
      </c>
      <c r="D603" s="2">
        <f t="shared" si="69"/>
        <v>328</v>
      </c>
      <c r="E603" s="2">
        <f t="shared" si="70"/>
        <v>656</v>
      </c>
      <c r="F603" s="23">
        <f t="shared" si="65"/>
        <v>680.7792478639902</v>
      </c>
      <c r="G603" s="23">
        <f t="shared" si="66"/>
        <v>189.10534678017044</v>
      </c>
      <c r="H603" s="23">
        <f t="shared" si="67"/>
        <v>25.014355257532575</v>
      </c>
    </row>
    <row r="604" spans="2:8" ht="15">
      <c r="B604" s="24">
        <f t="shared" si="68"/>
        <v>3.212890625</v>
      </c>
      <c r="C604" s="2">
        <f t="shared" si="64"/>
        <v>688.6217751413096</v>
      </c>
      <c r="D604" s="2">
        <f t="shared" si="69"/>
        <v>329</v>
      </c>
      <c r="E604" s="2">
        <f t="shared" si="70"/>
        <v>658</v>
      </c>
      <c r="F604" s="23">
        <f t="shared" si="65"/>
        <v>688.7104478437594</v>
      </c>
      <c r="G604" s="23">
        <f t="shared" si="66"/>
        <v>191.30845788742437</v>
      </c>
      <c r="H604" s="23">
        <f t="shared" si="67"/>
        <v>25.30577696954122</v>
      </c>
    </row>
    <row r="605" spans="2:8" ht="15">
      <c r="B605" s="24">
        <f t="shared" si="68"/>
        <v>3.22265625</v>
      </c>
      <c r="C605" s="2">
        <f t="shared" si="64"/>
        <v>696.6187385489047</v>
      </c>
      <c r="D605" s="2">
        <f t="shared" si="69"/>
        <v>330</v>
      </c>
      <c r="E605" s="2">
        <f t="shared" si="70"/>
        <v>660</v>
      </c>
      <c r="F605" s="23">
        <f t="shared" si="65"/>
        <v>696.7084410072849</v>
      </c>
      <c r="G605" s="23">
        <f t="shared" si="66"/>
        <v>193.53012265684768</v>
      </c>
      <c r="H605" s="23">
        <f t="shared" si="67"/>
        <v>25.599652910923783</v>
      </c>
    </row>
    <row r="606" spans="2:8" ht="15">
      <c r="B606" s="24">
        <f t="shared" si="68"/>
        <v>3.232421875</v>
      </c>
      <c r="C606" s="2">
        <f t="shared" si="64"/>
        <v>704.6828012339283</v>
      </c>
      <c r="D606" s="2">
        <f t="shared" si="69"/>
        <v>331</v>
      </c>
      <c r="E606" s="2">
        <f t="shared" si="70"/>
        <v>662</v>
      </c>
      <c r="F606" s="23">
        <f t="shared" si="65"/>
        <v>704.7735420885034</v>
      </c>
      <c r="G606" s="23">
        <f t="shared" si="66"/>
        <v>195.77042851453393</v>
      </c>
      <c r="H606" s="23">
        <f t="shared" si="67"/>
        <v>25.895994646172763</v>
      </c>
    </row>
    <row r="607" spans="2:8" ht="15">
      <c r="B607" s="24">
        <f t="shared" si="68"/>
        <v>3.2421875</v>
      </c>
      <c r="C607" s="2">
        <f t="shared" si="64"/>
        <v>712.8142735590518</v>
      </c>
      <c r="D607" s="2">
        <f t="shared" si="69"/>
        <v>332</v>
      </c>
      <c r="E607" s="2">
        <f t="shared" si="70"/>
        <v>664</v>
      </c>
      <c r="F607" s="23">
        <f t="shared" si="65"/>
        <v>712.9060614900511</v>
      </c>
      <c r="G607" s="23">
        <f t="shared" si="66"/>
        <v>198.02946168343775</v>
      </c>
      <c r="H607" s="23">
        <f t="shared" si="67"/>
        <v>26.194813580632605</v>
      </c>
    </row>
    <row r="608" spans="2:8" ht="15">
      <c r="B608" s="24">
        <f t="shared" si="68"/>
        <v>3.251953125</v>
      </c>
      <c r="C608" s="2">
        <f t="shared" si="64"/>
        <v>721.0134613891842</v>
      </c>
      <c r="D608" s="2">
        <f t="shared" si="69"/>
        <v>333</v>
      </c>
      <c r="E608" s="2">
        <f t="shared" si="70"/>
        <v>666</v>
      </c>
      <c r="F608" s="23">
        <f t="shared" si="65"/>
        <v>721.1063051162228</v>
      </c>
      <c r="G608" s="23">
        <f t="shared" si="66"/>
        <v>200.30730713697437</v>
      </c>
      <c r="H608" s="23">
        <f t="shared" si="67"/>
        <v>26.496120954362006</v>
      </c>
    </row>
    <row r="609" spans="2:8" ht="15">
      <c r="B609" s="24">
        <f t="shared" si="68"/>
        <v>3.26171875</v>
      </c>
      <c r="C609" s="2">
        <f t="shared" si="64"/>
        <v>729.2806659271428</v>
      </c>
      <c r="D609" s="2">
        <f t="shared" si="69"/>
        <v>334</v>
      </c>
      <c r="E609" s="2">
        <f t="shared" si="70"/>
        <v>668</v>
      </c>
      <c r="F609" s="23">
        <f t="shared" si="65"/>
        <v>729.3745742086212</v>
      </c>
      <c r="G609" s="23">
        <f t="shared" si="66"/>
        <v>202.60404855336688</v>
      </c>
      <c r="H609" s="23">
        <f t="shared" si="67"/>
        <v>26.799927836095055</v>
      </c>
    </row>
    <row r="610" spans="2:8" ht="15">
      <c r="B610" s="24">
        <f t="shared" si="68"/>
        <v>3.271484375</v>
      </c>
      <c r="C610" s="2">
        <f t="shared" si="64"/>
        <v>737.6161835504972</v>
      </c>
      <c r="D610" s="2">
        <f t="shared" si="69"/>
        <v>335</v>
      </c>
      <c r="E610" s="2">
        <f t="shared" si="70"/>
        <v>670</v>
      </c>
      <c r="F610" s="23">
        <f t="shared" si="65"/>
        <v>737.71116518298</v>
      </c>
      <c r="G610" s="23">
        <f t="shared" si="66"/>
        <v>204.91976827031914</v>
      </c>
      <c r="H610" s="23">
        <f t="shared" si="67"/>
        <v>27.106245117245514</v>
      </c>
    </row>
    <row r="611" spans="2:8" ht="15">
      <c r="B611" s="24">
        <f t="shared" si="68"/>
        <v>3.28125</v>
      </c>
      <c r="C611" s="2">
        <f t="shared" si="64"/>
        <v>746.0203056506016</v>
      </c>
      <c r="D611" s="2">
        <f t="shared" si="69"/>
        <v>336</v>
      </c>
      <c r="E611" s="2">
        <f t="shared" si="70"/>
        <v>672</v>
      </c>
      <c r="F611" s="23">
        <f t="shared" si="65"/>
        <v>746.1163694681753</v>
      </c>
      <c r="G611" s="23">
        <f t="shared" si="66"/>
        <v>207.25454724029677</v>
      </c>
      <c r="H611" s="23">
        <f t="shared" si="67"/>
        <v>27.415083505991486</v>
      </c>
    </row>
    <row r="612" spans="2:8" ht="15">
      <c r="B612" s="24">
        <f t="shared" si="68"/>
        <v>3.291015625</v>
      </c>
      <c r="C612" s="2">
        <f t="shared" si="64"/>
        <v>754.4933184740148</v>
      </c>
      <c r="D612" s="2">
        <f t="shared" si="69"/>
        <v>337</v>
      </c>
      <c r="E612" s="2">
        <f t="shared" si="70"/>
        <v>674</v>
      </c>
      <c r="F612" s="23">
        <f t="shared" si="65"/>
        <v>754.5904733476254</v>
      </c>
      <c r="G612" s="23">
        <f t="shared" si="66"/>
        <v>209.6084649864716</v>
      </c>
      <c r="H612" s="23">
        <f t="shared" si="67"/>
        <v>27.726453521447876</v>
      </c>
    </row>
    <row r="613" spans="2:8" ht="15">
      <c r="B613" s="24">
        <f t="shared" si="68"/>
        <v>3.30078125</v>
      </c>
      <c r="C613" s="2">
        <f t="shared" si="64"/>
        <v>763.0355029666971</v>
      </c>
      <c r="D613" s="2">
        <f t="shared" si="69"/>
        <v>338</v>
      </c>
      <c r="E613" s="2">
        <f t="shared" si="70"/>
        <v>676</v>
      </c>
      <c r="F613" s="23">
        <f t="shared" si="65"/>
        <v>763.1337578034677</v>
      </c>
      <c r="G613" s="23">
        <f t="shared" si="66"/>
        <v>211.9815995594374</v>
      </c>
      <c r="H613" s="23">
        <f t="shared" si="67"/>
        <v>28.040365487940853</v>
      </c>
    </row>
    <row r="614" spans="2:8" ht="15">
      <c r="B614" s="24">
        <f t="shared" si="68"/>
        <v>3.310546875</v>
      </c>
      <c r="C614" s="2">
        <f t="shared" si="64"/>
        <v>771.6471346206708</v>
      </c>
      <c r="D614" s="2">
        <f t="shared" si="69"/>
        <v>339</v>
      </c>
      <c r="E614" s="2">
        <f t="shared" si="70"/>
        <v>678</v>
      </c>
      <c r="F614" s="23">
        <f t="shared" si="65"/>
        <v>771.7464983631991</v>
      </c>
      <c r="G614" s="23">
        <f t="shared" si="66"/>
        <v>214.37402749461006</v>
      </c>
      <c r="H614" s="23">
        <f t="shared" si="67"/>
        <v>28.35682952937286</v>
      </c>
    </row>
    <row r="615" spans="2:8" ht="15">
      <c r="B615" s="24">
        <f t="shared" si="68"/>
        <v>3.3203125</v>
      </c>
      <c r="C615" s="2">
        <f t="shared" si="64"/>
        <v>780.3284833236194</v>
      </c>
      <c r="D615" s="2">
        <f t="shared" si="69"/>
        <v>340</v>
      </c>
      <c r="E615" s="2">
        <f t="shared" si="70"/>
        <v>680</v>
      </c>
      <c r="F615" s="23">
        <f t="shared" si="65"/>
        <v>780.4289649492558</v>
      </c>
      <c r="G615" s="23">
        <f t="shared" si="66"/>
        <v>216.78582377044415</v>
      </c>
      <c r="H615" s="23">
        <f t="shared" si="67"/>
        <v>28.67585556369562</v>
      </c>
    </row>
    <row r="616" spans="2:8" ht="15">
      <c r="B616" s="24">
        <f t="shared" si="68"/>
        <v>3.330078125</v>
      </c>
      <c r="C616" s="2">
        <f t="shared" si="64"/>
        <v>789.0798132114505</v>
      </c>
      <c r="D616" s="2">
        <f t="shared" si="69"/>
        <v>341</v>
      </c>
      <c r="E616" s="2">
        <f t="shared" si="70"/>
        <v>682</v>
      </c>
      <c r="F616" s="23">
        <f t="shared" si="65"/>
        <v>789.1814217315582</v>
      </c>
      <c r="G616" s="23">
        <f t="shared" si="66"/>
        <v>219.21706176747313</v>
      </c>
      <c r="H616" s="23">
        <f t="shared" si="67"/>
        <v>28.997453297492072</v>
      </c>
    </row>
    <row r="617" spans="2:8" ht="15">
      <c r="B617" s="24">
        <f t="shared" si="68"/>
        <v>3.33984375</v>
      </c>
      <c r="C617" s="2">
        <f t="shared" si="64"/>
        <v>797.9013825250895</v>
      </c>
      <c r="D617" s="2">
        <f t="shared" si="69"/>
        <v>342</v>
      </c>
      <c r="E617" s="2">
        <f t="shared" si="70"/>
        <v>684</v>
      </c>
      <c r="F617" s="23">
        <f t="shared" si="65"/>
        <v>798.0041269842847</v>
      </c>
      <c r="G617" s="23">
        <f t="shared" si="66"/>
        <v>221.6678132285244</v>
      </c>
      <c r="H617" s="23">
        <f t="shared" si="67"/>
        <v>29.321632220713727</v>
      </c>
    </row>
    <row r="618" spans="2:8" ht="15">
      <c r="B618" s="24">
        <f t="shared" si="68"/>
        <v>3.349609375</v>
      </c>
      <c r="C618" s="2">
        <f t="shared" si="64"/>
        <v>806.793443469538</v>
      </c>
      <c r="D618" s="2">
        <f t="shared" si="69"/>
        <v>343</v>
      </c>
      <c r="E618" s="2">
        <f t="shared" si="70"/>
        <v>686</v>
      </c>
      <c r="F618" s="23">
        <f t="shared" si="65"/>
        <v>806.897332944913</v>
      </c>
      <c r="G618" s="23">
        <f t="shared" si="66"/>
        <v>224.13814821956413</v>
      </c>
      <c r="H618" s="23">
        <f t="shared" si="67"/>
        <v>29.64840160150133</v>
      </c>
    </row>
    <row r="619" spans="2:8" ht="15">
      <c r="B619" s="24">
        <f t="shared" si="68"/>
        <v>3.359375</v>
      </c>
      <c r="C619" s="2">
        <f t="shared" si="64"/>
        <v>815.7562420784798</v>
      </c>
      <c r="D619" s="2">
        <f t="shared" si="69"/>
        <v>344</v>
      </c>
      <c r="E619" s="2">
        <f t="shared" si="70"/>
        <v>688</v>
      </c>
      <c r="F619" s="23">
        <f t="shared" si="65"/>
        <v>815.8612856788081</v>
      </c>
      <c r="G619" s="23">
        <f t="shared" si="66"/>
        <v>226.62813509208252</v>
      </c>
      <c r="H619" s="23">
        <f t="shared" si="67"/>
        <v>29.97777048120928</v>
      </c>
    </row>
    <row r="620" spans="2:8" ht="15">
      <c r="B620" s="24">
        <f t="shared" si="68"/>
        <v>3.369140625</v>
      </c>
      <c r="C620" s="2">
        <f t="shared" si="64"/>
        <v>824.7900180808065</v>
      </c>
      <c r="D620" s="2">
        <f t="shared" si="69"/>
        <v>345</v>
      </c>
      <c r="E620" s="2">
        <f t="shared" si="70"/>
        <v>690</v>
      </c>
      <c r="F620" s="23">
        <f t="shared" si="65"/>
        <v>824.8962249457314</v>
      </c>
      <c r="G620" s="23">
        <f t="shared" si="66"/>
        <v>229.13784044601343</v>
      </c>
      <c r="H620" s="23">
        <f t="shared" si="67"/>
        <v>30.30974766950072</v>
      </c>
    </row>
    <row r="621" spans="2:8" ht="15">
      <c r="B621" s="24">
        <f t="shared" si="68"/>
        <v>3.37890625</v>
      </c>
      <c r="C621" s="2">
        <f t="shared" si="64"/>
        <v>833.8950047738726</v>
      </c>
      <c r="D621" s="2">
        <f t="shared" si="69"/>
        <v>346</v>
      </c>
      <c r="E621" s="2">
        <f t="shared" si="70"/>
        <v>692</v>
      </c>
      <c r="F621" s="23">
        <f t="shared" si="65"/>
        <v>834.0023840730787</v>
      </c>
      <c r="G621" s="23">
        <f t="shared" si="66"/>
        <v>231.66732909452236</v>
      </c>
      <c r="H621" s="23">
        <f t="shared" si="67"/>
        <v>30.64434173968982</v>
      </c>
    </row>
    <row r="622" spans="2:8" ht="15">
      <c r="B622" s="24">
        <f t="shared" si="68"/>
        <v>3.388671875</v>
      </c>
      <c r="C622" s="2">
        <f t="shared" si="64"/>
        <v>843.0714288993222</v>
      </c>
      <c r="D622" s="2">
        <f t="shared" si="69"/>
        <v>347</v>
      </c>
      <c r="E622" s="2">
        <f t="shared" si="70"/>
        <v>694</v>
      </c>
      <c r="F622" s="23">
        <f t="shared" si="65"/>
        <v>843.1799898316908</v>
      </c>
      <c r="G622" s="23">
        <f t="shared" si="66"/>
        <v>234.21666402950964</v>
      </c>
      <c r="H622" s="23">
        <f t="shared" si="67"/>
        <v>30.981561024178596</v>
      </c>
    </row>
    <row r="623" spans="2:8" ht="15">
      <c r="B623" s="24">
        <f t="shared" si="68"/>
        <v>3.3984375</v>
      </c>
      <c r="C623" s="2">
        <f t="shared" si="64"/>
        <v>852.3195105248778</v>
      </c>
      <c r="D623" s="2">
        <f t="shared" si="69"/>
        <v>348</v>
      </c>
      <c r="E623" s="2">
        <f t="shared" si="70"/>
        <v>696</v>
      </c>
      <c r="F623" s="23">
        <f t="shared" si="65"/>
        <v>852.4292623176285</v>
      </c>
      <c r="G623" s="23">
        <f t="shared" si="66"/>
        <v>236.78590638876994</v>
      </c>
      <c r="H623" s="23">
        <f t="shared" si="67"/>
        <v>31.32141361011287</v>
      </c>
    </row>
    <row r="624" spans="2:8" ht="15">
      <c r="B624" s="24">
        <f t="shared" si="68"/>
        <v>3.408203125</v>
      </c>
      <c r="C624" s="2">
        <f t="shared" si="64"/>
        <v>861.6394629303941</v>
      </c>
      <c r="D624" s="2">
        <f t="shared" si="69"/>
        <v>349</v>
      </c>
      <c r="E624" s="2">
        <f t="shared" si="70"/>
        <v>698</v>
      </c>
      <c r="F624" s="23">
        <f t="shared" si="65"/>
        <v>861.7504148382098</v>
      </c>
      <c r="G624" s="23">
        <f t="shared" si="66"/>
        <v>239.37511542433614</v>
      </c>
      <c r="H624" s="23">
        <f t="shared" si="67"/>
        <v>31.663907335194878</v>
      </c>
    </row>
    <row r="625" spans="2:8" ht="15">
      <c r="B625" s="24">
        <f t="shared" si="68"/>
        <v>3.41796875</v>
      </c>
      <c r="C625" s="2">
        <f t="shared" si="64"/>
        <v>871.0314924998675</v>
      </c>
      <c r="D625" s="2">
        <f t="shared" si="69"/>
        <v>350</v>
      </c>
      <c r="E625" s="2">
        <f t="shared" si="70"/>
        <v>700</v>
      </c>
      <c r="F625" s="23">
        <f t="shared" si="65"/>
        <v>871.1436538040072</v>
      </c>
      <c r="G625" s="23">
        <f t="shared" si="66"/>
        <v>241.98434847247833</v>
      </c>
      <c r="H625" s="23">
        <f t="shared" si="67"/>
        <v>32.009049783714836</v>
      </c>
    </row>
    <row r="626" spans="2:8" ht="15">
      <c r="B626" s="24">
        <f t="shared" si="68"/>
        <v>3.427734375</v>
      </c>
      <c r="C626" s="2">
        <f t="shared" si="64"/>
        <v>880.4957986188128</v>
      </c>
      <c r="D626" s="2">
        <f t="shared" si="69"/>
        <v>351</v>
      </c>
      <c r="E626" s="2">
        <f t="shared" si="70"/>
        <v>702</v>
      </c>
      <c r="F626" s="23">
        <f t="shared" si="65"/>
        <v>880.6091786262098</v>
      </c>
      <c r="G626" s="23">
        <f t="shared" si="66"/>
        <v>244.6136609251936</v>
      </c>
      <c r="H626" s="23">
        <f t="shared" si="67"/>
        <v>32.35684828277965</v>
      </c>
    </row>
    <row r="627" spans="2:8" ht="15">
      <c r="B627" s="24">
        <f t="shared" si="68"/>
        <v>3.4375</v>
      </c>
      <c r="C627" s="2">
        <f t="shared" si="64"/>
        <v>890.0325735770239</v>
      </c>
      <c r="D627" s="2">
        <f t="shared" si="69"/>
        <v>352</v>
      </c>
      <c r="E627" s="2">
        <f t="shared" si="70"/>
        <v>704</v>
      </c>
      <c r="F627" s="23">
        <f t="shared" si="65"/>
        <v>890.1471816193723</v>
      </c>
      <c r="G627" s="23">
        <f t="shared" si="66"/>
        <v>247.26310620319165</v>
      </c>
      <c r="H627" s="23">
        <f t="shared" si="67"/>
        <v>32.707309898739545</v>
      </c>
    </row>
    <row r="628" spans="2:8" ht="15">
      <c r="B628" s="24">
        <f t="shared" si="68"/>
        <v>3.447265625</v>
      </c>
      <c r="C628" s="2">
        <f t="shared" si="64"/>
        <v>899.6420024778345</v>
      </c>
      <c r="D628" s="2">
        <f t="shared" si="69"/>
        <v>353</v>
      </c>
      <c r="E628" s="2">
        <f t="shared" si="70"/>
        <v>706</v>
      </c>
      <c r="F628" s="23">
        <f t="shared" si="65"/>
        <v>899.7578479106639</v>
      </c>
      <c r="G628" s="23">
        <f t="shared" si="66"/>
        <v>249.93273573068615</v>
      </c>
      <c r="H628" s="23">
        <f t="shared" si="67"/>
        <v>33.06044143385354</v>
      </c>
    </row>
    <row r="629" spans="2:8" ht="15">
      <c r="B629" s="24">
        <f t="shared" si="68"/>
        <v>3.45703125</v>
      </c>
      <c r="C629" s="2">
        <f t="shared" si="64"/>
        <v>909.324263153525</v>
      </c>
      <c r="D629" s="2">
        <f t="shared" si="69"/>
        <v>354</v>
      </c>
      <c r="E629" s="2">
        <f t="shared" si="70"/>
        <v>708</v>
      </c>
      <c r="F629" s="23">
        <f t="shared" si="65"/>
        <v>909.4413553552644</v>
      </c>
      <c r="G629" s="23">
        <f t="shared" si="66"/>
        <v>252.6225989118937</v>
      </c>
      <c r="H629" s="23">
        <f t="shared" si="67"/>
        <v>33.41624942318078</v>
      </c>
    </row>
    <row r="630" spans="2:8" ht="15">
      <c r="B630" s="24">
        <f t="shared" si="68"/>
        <v>3.466796875</v>
      </c>
      <c r="C630" s="2">
        <f t="shared" si="64"/>
        <v>919.0795260871928</v>
      </c>
      <c r="D630" s="2">
        <f t="shared" si="69"/>
        <v>355</v>
      </c>
      <c r="E630" s="2">
        <f t="shared" si="70"/>
        <v>710</v>
      </c>
      <c r="F630" s="23">
        <f t="shared" si="65"/>
        <v>919.1978744582237</v>
      </c>
      <c r="G630" s="23">
        <f t="shared" si="66"/>
        <v>255.33274310932833</v>
      </c>
      <c r="H630" s="23">
        <f t="shared" si="67"/>
        <v>33.77474013170938</v>
      </c>
    </row>
    <row r="631" spans="2:8" ht="15">
      <c r="B631" s="24">
        <f t="shared" si="68"/>
        <v>3.4765625</v>
      </c>
      <c r="C631" s="2">
        <f t="shared" si="64"/>
        <v>928.9079543421249</v>
      </c>
      <c r="D631" s="2">
        <f t="shared" si="69"/>
        <v>356</v>
      </c>
      <c r="E631" s="2">
        <f t="shared" si="70"/>
        <v>712</v>
      </c>
      <c r="F631" s="23">
        <f t="shared" si="65"/>
        <v>929.0275683038265</v>
      </c>
      <c r="G631" s="23">
        <f t="shared" si="66"/>
        <v>258.0632136241801</v>
      </c>
      <c r="H631" s="23">
        <f t="shared" si="67"/>
        <v>34.13591955176099</v>
      </c>
    </row>
    <row r="632" spans="2:8" ht="15">
      <c r="B632" s="24">
        <f t="shared" si="68"/>
        <v>3.486328125</v>
      </c>
      <c r="C632" s="2">
        <f t="shared" si="64"/>
        <v>938.8097034973252</v>
      </c>
      <c r="D632" s="2">
        <f t="shared" si="69"/>
        <v>357</v>
      </c>
      <c r="E632" s="2">
        <f t="shared" si="70"/>
        <v>714</v>
      </c>
      <c r="F632" s="23">
        <f t="shared" si="65"/>
        <v>938.9305924911101</v>
      </c>
      <c r="G632" s="23">
        <f t="shared" si="66"/>
        <v>260.81405367840404</v>
      </c>
      <c r="H632" s="23">
        <f t="shared" si="67"/>
        <v>34.49979340062153</v>
      </c>
    </row>
    <row r="633" spans="2:8" ht="15">
      <c r="B633" s="24">
        <f t="shared" si="68"/>
        <v>3.49609375</v>
      </c>
      <c r="C633" s="2">
        <f t="shared" si="64"/>
        <v>948.7849215906936</v>
      </c>
      <c r="D633" s="2">
        <f t="shared" si="69"/>
        <v>358</v>
      </c>
      <c r="E633" s="2">
        <f t="shared" si="70"/>
        <v>716</v>
      </c>
      <c r="F633" s="23">
        <f t="shared" si="65"/>
        <v>948.9070950770371</v>
      </c>
      <c r="G633" s="23">
        <f t="shared" si="66"/>
        <v>263.58530439893406</v>
      </c>
      <c r="H633" s="23">
        <f t="shared" si="67"/>
        <v>34.86636711845308</v>
      </c>
    </row>
    <row r="634" spans="2:8" ht="15">
      <c r="B634" s="24">
        <f t="shared" si="68"/>
        <v>3.505859375</v>
      </c>
      <c r="C634" s="2">
        <f t="shared" si="64"/>
        <v>958.8337490707199</v>
      </c>
      <c r="D634" s="2">
        <f t="shared" si="69"/>
        <v>359</v>
      </c>
      <c r="E634" s="2">
        <f t="shared" si="70"/>
        <v>718</v>
      </c>
      <c r="F634" s="23">
        <f t="shared" si="65"/>
        <v>958.9572165281827</v>
      </c>
      <c r="G634" s="23">
        <f t="shared" si="66"/>
        <v>266.37700480426344</v>
      </c>
      <c r="H634" s="23">
        <f t="shared" si="67"/>
        <v>35.23564586651875</v>
      </c>
    </row>
    <row r="635" spans="2:8" ht="15">
      <c r="B635" s="24">
        <f t="shared" si="68"/>
        <v>3.515625</v>
      </c>
      <c r="C635" s="2">
        <f t="shared" si="64"/>
        <v>968.9563187551212</v>
      </c>
      <c r="D635" s="2">
        <f t="shared" si="69"/>
        <v>360</v>
      </c>
      <c r="E635" s="2">
        <f t="shared" si="70"/>
        <v>720</v>
      </c>
      <c r="F635" s="23">
        <f t="shared" si="65"/>
        <v>969.0810896793664</v>
      </c>
      <c r="G635" s="23">
        <f t="shared" si="66"/>
        <v>269.1891917929531</v>
      </c>
      <c r="H635" s="23">
        <f t="shared" si="67"/>
        <v>35.60763452566263</v>
      </c>
    </row>
    <row r="636" spans="2:8" ht="15">
      <c r="B636" s="24">
        <f t="shared" si="68"/>
        <v>3.525390625</v>
      </c>
      <c r="C636" s="2">
        <f t="shared" si="64"/>
        <v>979.152755798088</v>
      </c>
      <c r="D636" s="2">
        <f t="shared" si="69"/>
        <v>361</v>
      </c>
      <c r="E636" s="2">
        <f t="shared" si="70"/>
        <v>722</v>
      </c>
      <c r="F636" s="23">
        <f t="shared" si="65"/>
        <v>979.2788397008951</v>
      </c>
      <c r="G636" s="23">
        <f t="shared" si="66"/>
        <v>272.0219001345328</v>
      </c>
      <c r="H636" s="23">
        <f t="shared" si="67"/>
        <v>35.982337695106175</v>
      </c>
    </row>
    <row r="637" spans="2:8" ht="15">
      <c r="B637" s="24">
        <f t="shared" si="68"/>
        <v>3.53515625</v>
      </c>
      <c r="C637" s="2">
        <f t="shared" si="64"/>
        <v>989.4231776662455</v>
      </c>
      <c r="D637" s="2">
        <f t="shared" si="69"/>
        <v>362</v>
      </c>
      <c r="E637" s="2">
        <f t="shared" si="70"/>
        <v>724</v>
      </c>
      <c r="F637" s="23">
        <f t="shared" si="65"/>
        <v>989.5505840745196</v>
      </c>
      <c r="G637" s="23">
        <f t="shared" si="66"/>
        <v>274.87516246282223</v>
      </c>
      <c r="H637" s="23">
        <f t="shared" si="67"/>
        <v>36.35975969156477</v>
      </c>
    </row>
    <row r="638" spans="2:8" ht="15">
      <c r="B638" s="24">
        <f t="shared" si="68"/>
        <v>3.544921875</v>
      </c>
      <c r="C638" s="2">
        <f t="shared" si="64"/>
        <v>999.7676941228892</v>
      </c>
      <c r="D638" s="2">
        <f t="shared" si="69"/>
        <v>363</v>
      </c>
      <c r="E638" s="2">
        <f t="shared" si="70"/>
        <v>726</v>
      </c>
      <c r="F638" s="23">
        <f t="shared" si="65"/>
        <v>999.8964325776697</v>
      </c>
      <c r="G638" s="23">
        <f t="shared" si="66"/>
        <v>277.74900927155187</v>
      </c>
      <c r="H638" s="23">
        <f t="shared" si="67"/>
        <v>36.73990454866845</v>
      </c>
    </row>
    <row r="639" spans="2:8" ht="15">
      <c r="B639" s="24">
        <f t="shared" si="68"/>
        <v>3.5546875</v>
      </c>
      <c r="C639" s="2">
        <f t="shared" si="64"/>
        <v>1010.1864072224889</v>
      </c>
      <c r="D639" s="2">
        <f t="shared" si="69"/>
        <v>364</v>
      </c>
      <c r="E639" s="2">
        <f t="shared" si="70"/>
        <v>728</v>
      </c>
      <c r="F639" s="23">
        <f t="shared" si="65"/>
        <v>1010.3164872779563</v>
      </c>
      <c r="G639" s="23">
        <f t="shared" si="66"/>
        <v>280.64346891283594</v>
      </c>
      <c r="H639" s="23">
        <f t="shared" si="67"/>
        <v>37.122776016759914</v>
      </c>
    </row>
    <row r="640" spans="2:8" ht="15">
      <c r="B640" s="24">
        <f t="shared" si="68"/>
        <v>3.564453125</v>
      </c>
      <c r="C640" s="2">
        <f t="shared" si="64"/>
        <v>1020.6794113127507</v>
      </c>
      <c r="D640" s="2">
        <f t="shared" si="69"/>
        <v>365</v>
      </c>
      <c r="E640" s="2">
        <f t="shared" si="70"/>
        <v>730</v>
      </c>
      <c r="F640" s="23">
        <f t="shared" si="65"/>
        <v>1020.8108425352348</v>
      </c>
      <c r="G640" s="23">
        <f t="shared" si="66"/>
        <v>283.55856759774537</v>
      </c>
      <c r="H640" s="23">
        <f t="shared" si="67"/>
        <v>37.50837756297033</v>
      </c>
    </row>
    <row r="641" spans="2:8" ht="15">
      <c r="B641" s="24">
        <f t="shared" si="68"/>
        <v>3.57421875</v>
      </c>
      <c r="C641" s="2">
        <f t="shared" si="64"/>
        <v>1031.2467930483508</v>
      </c>
      <c r="D641" s="2">
        <f t="shared" si="69"/>
        <v>366</v>
      </c>
      <c r="E641" s="2">
        <f t="shared" si="70"/>
        <v>732</v>
      </c>
      <c r="F641" s="23">
        <f t="shared" si="65"/>
        <v>1031.3795850153394</v>
      </c>
      <c r="G641" s="23">
        <f t="shared" si="66"/>
        <v>286.49432940012304</v>
      </c>
      <c r="H641" s="23">
        <f t="shared" si="67"/>
        <v>37.89671237172398</v>
      </c>
    </row>
    <row r="642" spans="2:8" ht="15">
      <c r="B642" s="24">
        <f t="shared" si="68"/>
        <v>3.583984375</v>
      </c>
      <c r="C642" s="2">
        <f t="shared" si="64"/>
        <v>1041.8886314134506</v>
      </c>
      <c r="D642" s="2">
        <f t="shared" si="69"/>
        <v>367</v>
      </c>
      <c r="E642" s="2">
        <f t="shared" si="70"/>
        <v>734</v>
      </c>
      <c r="F642" s="23">
        <f t="shared" si="65"/>
        <v>1042.0227937126026</v>
      </c>
      <c r="G642" s="23">
        <f t="shared" si="66"/>
        <v>289.4507762628391</v>
      </c>
      <c r="H642" s="23">
        <f t="shared" si="67"/>
        <v>38.28778334556569</v>
      </c>
    </row>
    <row r="643" spans="2:8" ht="15">
      <c r="B643" s="24">
        <f t="shared" si="68"/>
        <v>3.59375</v>
      </c>
      <c r="C643" s="2">
        <f t="shared" si="64"/>
        <v>1052.6049977546645</v>
      </c>
      <c r="D643" s="2">
        <f t="shared" si="69"/>
        <v>368</v>
      </c>
      <c r="E643" s="2">
        <f t="shared" si="70"/>
        <v>736</v>
      </c>
      <c r="F643" s="23">
        <f t="shared" si="65"/>
        <v>1052.7405399828258</v>
      </c>
      <c r="G643" s="23">
        <f t="shared" si="66"/>
        <v>292.42792800694946</v>
      </c>
      <c r="H643" s="23">
        <f t="shared" si="67"/>
        <v>38.681593106372354</v>
      </c>
    </row>
    <row r="644" spans="2:8" ht="15">
      <c r="B644" s="24">
        <f t="shared" si="68"/>
        <v>3.603515625</v>
      </c>
      <c r="C644" s="2">
        <f t="shared" si="64"/>
        <v>1063.3959558253955</v>
      </c>
      <c r="D644" s="2">
        <f t="shared" si="69"/>
        <v>369</v>
      </c>
      <c r="E644" s="2">
        <f t="shared" si="70"/>
        <v>738</v>
      </c>
      <c r="F644" s="23">
        <f t="shared" si="65"/>
        <v>1063.5328875876214</v>
      </c>
      <c r="G644" s="23">
        <f t="shared" si="66"/>
        <v>295.4258023440132</v>
      </c>
      <c r="H644" s="23">
        <f t="shared" si="67"/>
        <v>39.078143996982156</v>
      </c>
    </row>
    <row r="645" spans="2:8" ht="15">
      <c r="B645" s="24">
        <f t="shared" si="68"/>
        <v>3.61328125</v>
      </c>
      <c r="C645" s="2">
        <f t="shared" si="64"/>
        <v>1074.261561840187</v>
      </c>
      <c r="D645" s="2">
        <f t="shared" si="69"/>
        <v>370</v>
      </c>
      <c r="E645" s="2">
        <f t="shared" si="70"/>
        <v>740</v>
      </c>
      <c r="F645" s="23">
        <f t="shared" si="65"/>
        <v>1074.3998927487712</v>
      </c>
      <c r="G645" s="23">
        <f t="shared" si="66"/>
        <v>298.44441489119197</v>
      </c>
      <c r="H645" s="23">
        <f t="shared" si="67"/>
        <v>39.47743808319195</v>
      </c>
    </row>
    <row r="646" spans="2:8" ht="15">
      <c r="B646" s="24">
        <f t="shared" si="68"/>
        <v>3.623046875</v>
      </c>
      <c r="C646" s="2">
        <f t="shared" si="64"/>
        <v>1085.201864540777</v>
      </c>
      <c r="D646" s="2">
        <f t="shared" si="69"/>
        <v>371</v>
      </c>
      <c r="E646" s="2">
        <f t="shared" si="70"/>
        <v>742</v>
      </c>
      <c r="F646" s="23">
        <f t="shared" si="65"/>
        <v>1085.3416042142903</v>
      </c>
      <c r="G646" s="23">
        <f t="shared" si="66"/>
        <v>301.48377918960097</v>
      </c>
      <c r="H646" s="23">
        <f t="shared" si="67"/>
        <v>39.87947715618466</v>
      </c>
    </row>
    <row r="647" spans="2:8" ht="15">
      <c r="B647" s="24">
        <f t="shared" si="68"/>
        <v>3.6328125</v>
      </c>
      <c r="C647" s="2">
        <f t="shared" si="64"/>
        <v>1096.216905274443</v>
      </c>
      <c r="D647" s="2">
        <f t="shared" si="69"/>
        <v>372</v>
      </c>
      <c r="E647" s="2">
        <f t="shared" si="70"/>
        <v>744</v>
      </c>
      <c r="F647" s="23">
        <f t="shared" si="65"/>
        <v>1096.3580633367797</v>
      </c>
      <c r="G647" s="23">
        <f t="shared" si="66"/>
        <v>304.5439067260739</v>
      </c>
      <c r="H647" s="23">
        <f t="shared" si="67"/>
        <v>40.28426273540826</v>
      </c>
    </row>
    <row r="648" spans="2:8" ht="15">
      <c r="B648" s="24">
        <f t="shared" si="68"/>
        <v>3.642578125</v>
      </c>
      <c r="C648" s="2">
        <f t="shared" si="64"/>
        <v>1107.3067180820472</v>
      </c>
      <c r="D648" s="2">
        <f t="shared" si="69"/>
        <v>373</v>
      </c>
      <c r="E648" s="2">
        <f t="shared" si="70"/>
        <v>746</v>
      </c>
      <c r="F648" s="23">
        <f t="shared" si="65"/>
        <v>1107.4493041614853</v>
      </c>
      <c r="G648" s="23">
        <f t="shared" si="66"/>
        <v>307.6248069576235</v>
      </c>
      <c r="H648" s="23">
        <f t="shared" si="67"/>
        <v>40.69179607181141</v>
      </c>
    </row>
    <row r="649" spans="2:8" ht="15">
      <c r="B649" s="24">
        <f t="shared" si="68"/>
        <v>3.65234375</v>
      </c>
      <c r="C649" s="2">
        <f t="shared" si="64"/>
        <v>1118.4713298014503</v>
      </c>
      <c r="D649" s="2">
        <f t="shared" si="69"/>
        <v>374</v>
      </c>
      <c r="E649" s="2">
        <f t="shared" si="70"/>
        <v>748</v>
      </c>
      <c r="F649" s="23">
        <f t="shared" si="65"/>
        <v>1118.6153535297237</v>
      </c>
      <c r="G649" s="23">
        <f t="shared" si="66"/>
        <v>310.7264873401711</v>
      </c>
      <c r="H649" s="23">
        <f t="shared" si="67"/>
        <v>41.102078151643646</v>
      </c>
    </row>
    <row r="650" spans="2:8" ht="15">
      <c r="B650" s="24">
        <f t="shared" si="68"/>
        <v>3.662109375</v>
      </c>
      <c r="C650" s="2">
        <f t="shared" si="64"/>
        <v>1129.7107601806383</v>
      </c>
      <c r="D650" s="2">
        <f t="shared" si="69"/>
        <v>375</v>
      </c>
      <c r="E650" s="2">
        <f t="shared" si="70"/>
        <v>750</v>
      </c>
      <c r="F650" s="23">
        <f t="shared" si="65"/>
        <v>1129.8562311920236</v>
      </c>
      <c r="G650" s="23">
        <f t="shared" si="66"/>
        <v>313.8489533599746</v>
      </c>
      <c r="H650" s="23">
        <f t="shared" si="67"/>
        <v>41.51510970061267</v>
      </c>
    </row>
    <row r="651" spans="2:8" ht="15">
      <c r="B651" s="24">
        <f t="shared" si="68"/>
        <v>3.671875</v>
      </c>
      <c r="C651" s="2">
        <f t="shared" si="64"/>
        <v>1141.0250220058624</v>
      </c>
      <c r="D651" s="2">
        <f t="shared" si="69"/>
        <v>376</v>
      </c>
      <c r="E651" s="2">
        <f t="shared" si="70"/>
        <v>752</v>
      </c>
      <c r="F651" s="23">
        <f t="shared" si="65"/>
        <v>1141.171949936283</v>
      </c>
      <c r="G651" s="23">
        <f t="shared" si="66"/>
        <v>316.9922085692279</v>
      </c>
      <c r="H651" s="23">
        <f t="shared" si="67"/>
        <v>41.9308911885933</v>
      </c>
    </row>
    <row r="652" spans="2:8" ht="15">
      <c r="B652" s="24">
        <f t="shared" si="68"/>
        <v>3.681640625</v>
      </c>
      <c r="C652" s="2">
        <f t="shared" si="64"/>
        <v>1152.4141212412505</v>
      </c>
      <c r="D652" s="2">
        <f t="shared" si="69"/>
        <v>377</v>
      </c>
      <c r="E652" s="2">
        <f t="shared" si="70"/>
        <v>754</v>
      </c>
      <c r="F652" s="23">
        <f t="shared" si="65"/>
        <v>1152.5625157273976</v>
      </c>
      <c r="G652" s="23">
        <f t="shared" si="66"/>
        <v>320.1562546248465</v>
      </c>
      <c r="H652" s="23">
        <f t="shared" si="67"/>
        <v>42.34942283475793</v>
      </c>
    </row>
    <row r="653" spans="2:8" ht="15">
      <c r="B653" s="24">
        <f t="shared" si="68"/>
        <v>3.69140625</v>
      </c>
      <c r="C653" s="2">
        <f t="shared" si="64"/>
        <v>1163.8780571833267</v>
      </c>
      <c r="D653" s="2">
        <f t="shared" si="69"/>
        <v>378</v>
      </c>
      <c r="E653" s="2">
        <f t="shared" si="70"/>
        <v>756</v>
      </c>
      <c r="F653" s="23">
        <f t="shared" si="65"/>
        <v>1164.027927861801</v>
      </c>
      <c r="G653" s="23">
        <f t="shared" si="66"/>
        <v>323.3410913313953</v>
      </c>
      <c r="H653" s="23">
        <f t="shared" si="67"/>
        <v>42.77070461325493</v>
      </c>
    </row>
    <row r="654" spans="2:8" ht="15">
      <c r="B654" s="24">
        <f t="shared" si="68"/>
        <v>3.701171875</v>
      </c>
      <c r="C654" s="2">
        <f t="shared" si="64"/>
        <v>1175.4168226294423</v>
      </c>
      <c r="D654" s="2">
        <f t="shared" si="69"/>
        <v>379</v>
      </c>
      <c r="E654" s="2">
        <f t="shared" si="70"/>
        <v>758</v>
      </c>
      <c r="F654" s="23">
        <f t="shared" si="65"/>
        <v>1175.5681791359166</v>
      </c>
      <c r="G654" s="23">
        <f t="shared" si="66"/>
        <v>326.54671668788086</v>
      </c>
      <c r="H654" s="23">
        <f t="shared" si="67"/>
        <v>43.19473625939817</v>
      </c>
    </row>
    <row r="655" spans="2:8" ht="15">
      <c r="B655" s="24">
        <f t="shared" si="68"/>
        <v>3.7109375</v>
      </c>
      <c r="C655" s="2">
        <f t="shared" si="64"/>
        <v>1187.0304040587798</v>
      </c>
      <c r="D655" s="2">
        <f t="shared" si="69"/>
        <v>380</v>
      </c>
      <c r="E655" s="2">
        <f t="shared" si="70"/>
        <v>760</v>
      </c>
      <c r="F655" s="23">
        <f t="shared" si="65"/>
        <v>1187.1832560271864</v>
      </c>
      <c r="G655" s="23">
        <f t="shared" si="66"/>
        <v>329.7731269380369</v>
      </c>
      <c r="H655" s="23">
        <f t="shared" si="67"/>
        <v>43.62151727631869</v>
      </c>
    </row>
    <row r="656" spans="2:8" ht="15">
      <c r="B656" s="24">
        <f t="shared" si="68"/>
        <v>3.720703125</v>
      </c>
      <c r="C656" s="2">
        <f t="shared" si="64"/>
        <v>1198.7187818306702</v>
      </c>
      <c r="D656" s="2">
        <f t="shared" si="69"/>
        <v>381</v>
      </c>
      <c r="E656" s="2">
        <f t="shared" si="70"/>
        <v>762</v>
      </c>
      <c r="F656" s="23">
        <f t="shared" si="65"/>
        <v>1198.873138892412</v>
      </c>
      <c r="G656" s="23">
        <f t="shared" si="66"/>
        <v>333.0203166254196</v>
      </c>
      <c r="H656" s="23">
        <f t="shared" si="67"/>
        <v>44.051046942252505</v>
      </c>
    </row>
    <row r="657" spans="2:8" ht="15">
      <c r="B657" s="24">
        <f t="shared" si="68"/>
        <v>3.73046875</v>
      </c>
      <c r="C657" s="2">
        <f t="shared" si="64"/>
        <v>1210.481930394919</v>
      </c>
      <c r="D657" s="2">
        <f t="shared" si="69"/>
        <v>382</v>
      </c>
      <c r="E657" s="2">
        <f t="shared" si="70"/>
        <v>764</v>
      </c>
      <c r="F657" s="23">
        <f t="shared" si="65"/>
        <v>1210.6378021781088</v>
      </c>
      <c r="G657" s="23">
        <f t="shared" si="66"/>
        <v>336.2882786518386</v>
      </c>
      <c r="H657" s="23">
        <f t="shared" si="67"/>
        <v>44.483324318269794</v>
      </c>
    </row>
    <row r="658" spans="2:8" ht="15">
      <c r="B658" s="24">
        <f t="shared" si="68"/>
        <v>3.740234375</v>
      </c>
      <c r="C658" s="2">
        <f t="shared" si="64"/>
        <v>1222.3198185202782</v>
      </c>
      <c r="D658" s="2">
        <f t="shared" si="69"/>
        <v>383</v>
      </c>
      <c r="E658" s="2">
        <f t="shared" si="70"/>
        <v>766</v>
      </c>
      <c r="F658" s="23">
        <f t="shared" si="65"/>
        <v>1222.4772146490077</v>
      </c>
      <c r="G658" s="23">
        <f t="shared" si="66"/>
        <v>339.5770043408304</v>
      </c>
      <c r="H658" s="23">
        <f t="shared" si="67"/>
        <v>44.91834825667089</v>
      </c>
    </row>
    <row r="659" spans="2:8" ht="15">
      <c r="B659" s="24">
        <f t="shared" si="68"/>
        <v>3.75</v>
      </c>
      <c r="C659" s="2">
        <f t="shared" si="64"/>
        <v>1234.232409536664</v>
      </c>
      <c r="D659" s="2">
        <f t="shared" si="69"/>
        <v>384</v>
      </c>
      <c r="E659" s="2">
        <f t="shared" si="70"/>
        <v>768</v>
      </c>
      <c r="F659" s="23">
        <f t="shared" si="65"/>
        <v>1234.3913396303024</v>
      </c>
      <c r="G659" s="23">
        <f t="shared" si="66"/>
        <v>342.88648350494867</v>
      </c>
      <c r="H659" s="23">
        <f t="shared" si="67"/>
        <v>45.35611740988733</v>
      </c>
    </row>
    <row r="660" spans="2:8" ht="15">
      <c r="B660" s="24">
        <f t="shared" si="68"/>
        <v>3.759765625</v>
      </c>
      <c r="C660" s="2">
        <f aca="true" t="shared" si="71" ref="C660:C723">636.90709-2744.5944*B660+4837.1695*B660^2-4596.4131*B660^3+2595.4257*B660^4-888.41179*B660^5+182.22016*B660^6-20.518702*B660^7+0.97337289*B660^8</f>
        <v>1246.2196615936627</v>
      </c>
      <c r="D660" s="2">
        <f t="shared" si="69"/>
        <v>385</v>
      </c>
      <c r="E660" s="2">
        <f t="shared" si="70"/>
        <v>770</v>
      </c>
      <c r="F660" s="23">
        <f aca="true" t="shared" si="72" ref="F660:F723">((3.14*((0.5*$F$12)^2))/6.601)*C660</f>
        <v>1246.3801352661906</v>
      </c>
      <c r="G660" s="23">
        <f aca="true" t="shared" si="73" ref="G660:G723">F660*0.277777778</f>
        <v>346.21670451758183</v>
      </c>
      <c r="H660" s="23">
        <f aca="true" t="shared" si="74" ref="H660:H723">F660*0.03674371</f>
        <v>45.796630239981674</v>
      </c>
    </row>
    <row r="661" spans="2:8" ht="15">
      <c r="B661" s="24">
        <f aca="true" t="shared" si="75" ref="B661:B724">5/512+B660</f>
        <v>3.76953125</v>
      </c>
      <c r="C661" s="2">
        <f t="shared" si="71"/>
        <v>1258.281527936866</v>
      </c>
      <c r="D661" s="2">
        <f aca="true" t="shared" si="76" ref="D661:D724">B661/5*512</f>
        <v>386</v>
      </c>
      <c r="E661" s="2">
        <f aca="true" t="shared" si="77" ref="E661:E724">B661/5*1024</f>
        <v>772</v>
      </c>
      <c r="F661" s="23">
        <f t="shared" si="72"/>
        <v>1258.443554796243</v>
      </c>
      <c r="G661" s="23">
        <f t="shared" si="73"/>
        <v>349.5676543897216</v>
      </c>
      <c r="H661" s="23">
        <f t="shared" si="74"/>
        <v>46.23988502880226</v>
      </c>
    </row>
    <row r="662" spans="2:8" ht="15">
      <c r="B662" s="24">
        <f t="shared" si="75"/>
        <v>3.779296875</v>
      </c>
      <c r="C662" s="2">
        <f t="shared" si="71"/>
        <v>1270.4179571987188</v>
      </c>
      <c r="D662" s="2">
        <f t="shared" si="76"/>
        <v>387</v>
      </c>
      <c r="E662" s="2">
        <f t="shared" si="77"/>
        <v>774</v>
      </c>
      <c r="F662" s="23">
        <f t="shared" si="72"/>
        <v>1270.5815468462904</v>
      </c>
      <c r="G662" s="23">
        <f t="shared" si="73"/>
        <v>352.9393188507654</v>
      </c>
      <c r="H662" s="23">
        <f t="shared" si="74"/>
        <v>46.68587988867151</v>
      </c>
    </row>
    <row r="663" spans="2:8" ht="15">
      <c r="B663" s="24">
        <f t="shared" si="75"/>
        <v>3.7890625</v>
      </c>
      <c r="C663" s="2">
        <f t="shared" si="71"/>
        <v>1282.6288937085556</v>
      </c>
      <c r="D663" s="2">
        <f t="shared" si="76"/>
        <v>388</v>
      </c>
      <c r="E663" s="2">
        <f t="shared" si="77"/>
        <v>776</v>
      </c>
      <c r="F663" s="23">
        <f t="shared" si="72"/>
        <v>1282.7940557384986</v>
      </c>
      <c r="G663" s="23">
        <f t="shared" si="73"/>
        <v>356.33168243464826</v>
      </c>
      <c r="H663" s="23">
        <f t="shared" si="74"/>
        <v>47.134612773779224</v>
      </c>
    </row>
    <row r="664" spans="2:8" ht="15">
      <c r="B664" s="24">
        <f t="shared" si="75"/>
        <v>3.798828125</v>
      </c>
      <c r="C664" s="2">
        <f t="shared" si="71"/>
        <v>1294.9142778191308</v>
      </c>
      <c r="D664" s="2">
        <f t="shared" si="76"/>
        <v>389</v>
      </c>
      <c r="E664" s="2">
        <f t="shared" si="77"/>
        <v>778</v>
      </c>
      <c r="F664" s="23">
        <f t="shared" si="72"/>
        <v>1295.0810218179413</v>
      </c>
      <c r="G664" s="23">
        <f t="shared" si="73"/>
        <v>359.74472857055724</v>
      </c>
      <c r="H664" s="23">
        <f t="shared" si="74"/>
        <v>47.5860814921821</v>
      </c>
    </row>
    <row r="665" spans="2:8" ht="15">
      <c r="B665" s="24">
        <f t="shared" si="75"/>
        <v>3.80859375</v>
      </c>
      <c r="C665" s="2">
        <f t="shared" si="71"/>
        <v>1307.2740462515503</v>
      </c>
      <c r="D665" s="2">
        <f t="shared" si="76"/>
        <v>390</v>
      </c>
      <c r="E665" s="2">
        <f t="shared" si="77"/>
        <v>780</v>
      </c>
      <c r="F665" s="23">
        <f t="shared" si="72"/>
        <v>1307.442381797576</v>
      </c>
      <c r="G665" s="23">
        <f t="shared" si="73"/>
        <v>363.17843967875825</v>
      </c>
      <c r="H665" s="23">
        <f t="shared" si="74"/>
        <v>48.04028371847941</v>
      </c>
    </row>
    <row r="666" spans="2:8" ht="15">
      <c r="B666" s="24">
        <f t="shared" si="75"/>
        <v>3.818359375</v>
      </c>
      <c r="C666" s="2">
        <f t="shared" si="71"/>
        <v>1319.7081324573155</v>
      </c>
      <c r="D666" s="2">
        <f t="shared" si="76"/>
        <v>391</v>
      </c>
      <c r="E666" s="2">
        <f t="shared" si="77"/>
        <v>782</v>
      </c>
      <c r="F666" s="23">
        <f t="shared" si="72"/>
        <v>1319.8780691203349</v>
      </c>
      <c r="G666" s="23">
        <f t="shared" si="73"/>
        <v>366.632797271177</v>
      </c>
      <c r="H666" s="23">
        <f t="shared" si="74"/>
        <v>48.49721700711754</v>
      </c>
    </row>
    <row r="667" spans="2:8" ht="15">
      <c r="B667" s="24">
        <f t="shared" si="75"/>
        <v>3.828125</v>
      </c>
      <c r="C667" s="2">
        <f t="shared" si="71"/>
        <v>1332.2164670012717</v>
      </c>
      <c r="D667" s="2">
        <f t="shared" si="76"/>
        <v>392</v>
      </c>
      <c r="E667" s="2">
        <f t="shared" si="77"/>
        <v>784</v>
      </c>
      <c r="F667" s="23">
        <f t="shared" si="72"/>
        <v>1332.388014342122</v>
      </c>
      <c r="G667" s="23">
        <f t="shared" si="73"/>
        <v>370.1077820577867</v>
      </c>
      <c r="H667" s="23">
        <f t="shared" si="74"/>
        <v>48.95687880646277</v>
      </c>
    </row>
    <row r="668" spans="2:8" ht="15">
      <c r="B668" s="24">
        <f t="shared" si="75"/>
        <v>3.837890625</v>
      </c>
      <c r="C668" s="2">
        <f t="shared" si="71"/>
        <v>1344.7989779608251</v>
      </c>
      <c r="D668" s="2">
        <f t="shared" si="76"/>
        <v>393</v>
      </c>
      <c r="E668" s="2">
        <f t="shared" si="77"/>
        <v>786</v>
      </c>
      <c r="F668" s="23">
        <f t="shared" si="72"/>
        <v>1344.9721455310826</v>
      </c>
      <c r="G668" s="23">
        <f t="shared" si="73"/>
        <v>373.6033740575167</v>
      </c>
      <c r="H668" s="23">
        <f t="shared" si="74"/>
        <v>49.41926647347189</v>
      </c>
    </row>
    <row r="669" spans="2:8" ht="15">
      <c r="B669" s="24">
        <f t="shared" si="75"/>
        <v>3.84765625</v>
      </c>
      <c r="C669" s="2">
        <f t="shared" si="71"/>
        <v>1357.4555913474614</v>
      </c>
      <c r="D669" s="2">
        <f t="shared" si="76"/>
        <v>394</v>
      </c>
      <c r="E669" s="2">
        <f t="shared" si="77"/>
        <v>788</v>
      </c>
      <c r="F669" s="23">
        <f t="shared" si="72"/>
        <v>1357.6303886891744</v>
      </c>
      <c r="G669" s="23">
        <f t="shared" si="73"/>
        <v>377.11955271535516</v>
      </c>
      <c r="H669" s="23">
        <f t="shared" si="74"/>
        <v>49.884377289182304</v>
      </c>
    </row>
    <row r="670" spans="2:8" ht="15">
      <c r="B670" s="24">
        <f t="shared" si="75"/>
        <v>3.857421875</v>
      </c>
      <c r="C670" s="2">
        <f t="shared" si="71"/>
        <v>1370.186231545791</v>
      </c>
      <c r="D670" s="2">
        <f t="shared" si="76"/>
        <v>395</v>
      </c>
      <c r="E670" s="2">
        <f t="shared" si="77"/>
        <v>790</v>
      </c>
      <c r="F670" s="23">
        <f t="shared" si="72"/>
        <v>1370.3626681912715</v>
      </c>
      <c r="G670" s="23">
        <f t="shared" si="73"/>
        <v>380.65629702432267</v>
      </c>
      <c r="H670" s="23">
        <f t="shared" si="74"/>
        <v>50.3522084748463</v>
      </c>
    </row>
    <row r="671" spans="2:8" ht="15">
      <c r="B671" s="24">
        <f t="shared" si="75"/>
        <v>3.8671875</v>
      </c>
      <c r="C671" s="2">
        <f t="shared" si="71"/>
        <v>1382.9908217743941</v>
      </c>
      <c r="D671" s="2">
        <f t="shared" si="76"/>
        <v>396</v>
      </c>
      <c r="E671" s="2">
        <f t="shared" si="77"/>
        <v>792</v>
      </c>
      <c r="F671" s="23">
        <f t="shared" si="72"/>
        <v>1383.1689072460667</v>
      </c>
      <c r="G671" s="23">
        <f t="shared" si="73"/>
        <v>384.2135856535005</v>
      </c>
      <c r="H671" s="23">
        <f t="shared" si="74"/>
        <v>50.82275720886637</v>
      </c>
    </row>
    <row r="672" spans="2:8" ht="15">
      <c r="B672" s="24">
        <f t="shared" si="75"/>
        <v>3.876953125</v>
      </c>
      <c r="C672" s="2">
        <f t="shared" si="71"/>
        <v>1395.8692845660116</v>
      </c>
      <c r="D672" s="2">
        <f t="shared" si="76"/>
        <v>397</v>
      </c>
      <c r="E672" s="2">
        <f t="shared" si="77"/>
        <v>794</v>
      </c>
      <c r="F672" s="23">
        <f t="shared" si="72"/>
        <v>1396.0490283763256</v>
      </c>
      <c r="G672" s="23">
        <f t="shared" si="73"/>
        <v>387.79139708143464</v>
      </c>
      <c r="H672" s="23">
        <f t="shared" si="74"/>
        <v>51.29602064444148</v>
      </c>
    </row>
    <row r="673" spans="2:8" ht="15">
      <c r="B673" s="24">
        <f t="shared" si="75"/>
        <v>3.88671875</v>
      </c>
      <c r="C673" s="2">
        <f t="shared" si="71"/>
        <v>1408.821542270627</v>
      </c>
      <c r="D673" s="2">
        <f t="shared" si="76"/>
        <v>398</v>
      </c>
      <c r="E673" s="2">
        <f t="shared" si="77"/>
        <v>796</v>
      </c>
      <c r="F673" s="23">
        <f t="shared" si="72"/>
        <v>1409.0029539220332</v>
      </c>
      <c r="G673" s="23">
        <f t="shared" si="73"/>
        <v>391.38970973589875</v>
      </c>
      <c r="H673" s="23">
        <f t="shared" si="74"/>
        <v>51.771995928054544</v>
      </c>
    </row>
    <row r="674" spans="2:8" ht="15">
      <c r="B674" s="24">
        <f t="shared" si="75"/>
        <v>3.896484375</v>
      </c>
      <c r="C674" s="2">
        <f t="shared" si="71"/>
        <v>1421.847517577262</v>
      </c>
      <c r="D674" s="2">
        <f t="shared" si="76"/>
        <v>399</v>
      </c>
      <c r="E674" s="2">
        <f t="shared" si="77"/>
        <v>798</v>
      </c>
      <c r="F674" s="23">
        <f t="shared" si="72"/>
        <v>1422.0306065622556</v>
      </c>
      <c r="G674" s="23">
        <f t="shared" si="73"/>
        <v>395.00850213885553</v>
      </c>
      <c r="H674" s="23">
        <f t="shared" si="74"/>
        <v>52.25068021864762</v>
      </c>
    </row>
    <row r="675" spans="2:8" ht="15">
      <c r="B675" s="24">
        <f t="shared" si="75"/>
        <v>3.90625</v>
      </c>
      <c r="C675" s="2">
        <f t="shared" si="71"/>
        <v>1434.9471340607852</v>
      </c>
      <c r="D675" s="2">
        <f t="shared" si="76"/>
        <v>400</v>
      </c>
      <c r="E675" s="2">
        <f t="shared" si="77"/>
        <v>800</v>
      </c>
      <c r="F675" s="23">
        <f t="shared" si="72"/>
        <v>1435.1319098620204</v>
      </c>
      <c r="G675" s="23">
        <f t="shared" si="73"/>
        <v>398.64775305836827</v>
      </c>
      <c r="H675" s="23">
        <f t="shared" si="74"/>
        <v>52.73207070771622</v>
      </c>
    </row>
    <row r="676" spans="2:8" ht="15">
      <c r="B676" s="24">
        <f t="shared" si="75"/>
        <v>3.916015625</v>
      </c>
      <c r="C676" s="2">
        <f t="shared" si="71"/>
        <v>1448.1203167486456</v>
      </c>
      <c r="D676" s="2">
        <f t="shared" si="76"/>
        <v>401</v>
      </c>
      <c r="E676" s="2">
        <f t="shared" si="77"/>
        <v>802</v>
      </c>
      <c r="F676" s="23">
        <f t="shared" si="72"/>
        <v>1448.3067888391224</v>
      </c>
      <c r="G676" s="23">
        <f t="shared" si="73"/>
        <v>402.3074416660466</v>
      </c>
      <c r="H676" s="23">
        <f t="shared" si="74"/>
        <v>53.21616464013595</v>
      </c>
    </row>
    <row r="677" spans="2:8" ht="15">
      <c r="B677" s="24">
        <f t="shared" si="75"/>
        <v>3.92578125</v>
      </c>
      <c r="C677" s="2">
        <f t="shared" si="71"/>
        <v>1461.3669927114024</v>
      </c>
      <c r="D677" s="2">
        <f t="shared" si="76"/>
        <v>402</v>
      </c>
      <c r="E677" s="2">
        <f t="shared" si="77"/>
        <v>804</v>
      </c>
      <c r="F677" s="23">
        <f t="shared" si="72"/>
        <v>1461.5551705547302</v>
      </c>
      <c r="G677" s="23">
        <f t="shared" si="73"/>
        <v>405.98754770110395</v>
      </c>
      <c r="H677" s="23">
        <f t="shared" si="74"/>
        <v>53.70295933586355</v>
      </c>
    </row>
    <row r="678" spans="2:8" ht="15">
      <c r="B678" s="24">
        <f t="shared" si="75"/>
        <v>3.935546875</v>
      </c>
      <c r="C678" s="2">
        <f t="shared" si="71"/>
        <v>1474.68709167598</v>
      </c>
      <c r="D678" s="2">
        <f t="shared" si="76"/>
        <v>403</v>
      </c>
      <c r="E678" s="2">
        <f t="shared" si="77"/>
        <v>806</v>
      </c>
      <c r="F678" s="23">
        <f t="shared" si="72"/>
        <v>1474.8769847267188</v>
      </c>
      <c r="G678" s="23">
        <f t="shared" si="73"/>
        <v>409.68805164072785</v>
      </c>
      <c r="H678" s="23">
        <f t="shared" si="74"/>
        <v>54.19245221247298</v>
      </c>
    </row>
    <row r="679" spans="2:8" ht="15">
      <c r="B679" s="24">
        <f t="shared" si="75"/>
        <v>3.9453125</v>
      </c>
      <c r="C679" s="2">
        <f t="shared" si="71"/>
        <v>1488.0805466627935</v>
      </c>
      <c r="D679" s="2">
        <f t="shared" si="76"/>
        <v>404</v>
      </c>
      <c r="E679" s="2">
        <f t="shared" si="77"/>
        <v>808</v>
      </c>
      <c r="F679" s="23">
        <f t="shared" si="72"/>
        <v>1488.2721643668785</v>
      </c>
      <c r="G679" s="23">
        <f t="shared" si="73"/>
        <v>413.4089348770823</v>
      </c>
      <c r="H679" s="23">
        <f t="shared" si="74"/>
        <v>54.684640808568915</v>
      </c>
    </row>
    <row r="680" spans="2:8" ht="15">
      <c r="B680" s="24">
        <f t="shared" si="75"/>
        <v>3.955078125</v>
      </c>
      <c r="C680" s="2">
        <f t="shared" si="71"/>
        <v>1501.5472946467562</v>
      </c>
      <c r="D680" s="2">
        <f t="shared" si="76"/>
        <v>405</v>
      </c>
      <c r="E680" s="2">
        <f t="shared" si="77"/>
        <v>810</v>
      </c>
      <c r="F680" s="23">
        <f t="shared" si="72"/>
        <v>1501.7406464420071</v>
      </c>
      <c r="G680" s="23">
        <f t="shared" si="73"/>
        <v>417.1501799009443</v>
      </c>
      <c r="H680" s="23">
        <f t="shared" si="74"/>
        <v>55.17952280807764</v>
      </c>
    </row>
    <row r="681" spans="2:8" ht="15">
      <c r="B681" s="24">
        <f t="shared" si="75"/>
        <v>3.96484375</v>
      </c>
      <c r="C681" s="2">
        <f t="shared" si="71"/>
        <v>1515.0872772421571</v>
      </c>
      <c r="D681" s="2">
        <f t="shared" si="76"/>
        <v>406</v>
      </c>
      <c r="E681" s="2">
        <f t="shared" si="77"/>
        <v>812</v>
      </c>
      <c r="F681" s="23">
        <f t="shared" si="72"/>
        <v>1515.2823725588755</v>
      </c>
      <c r="G681" s="23">
        <f t="shared" si="73"/>
        <v>420.91177049197256</v>
      </c>
      <c r="H681" s="23">
        <f t="shared" si="74"/>
        <v>55.67709606541528</v>
      </c>
    </row>
    <row r="682" spans="2:8" ht="15">
      <c r="B682" s="24">
        <f t="shared" si="75"/>
        <v>3.974609375</v>
      </c>
      <c r="C682" s="2">
        <f t="shared" si="71"/>
        <v>1528.7004414130934</v>
      </c>
      <c r="D682" s="2">
        <f t="shared" si="76"/>
        <v>407</v>
      </c>
      <c r="E682" s="2">
        <f t="shared" si="77"/>
        <v>814</v>
      </c>
      <c r="F682" s="23">
        <f t="shared" si="72"/>
        <v>1528.8972896747512</v>
      </c>
      <c r="G682" s="23">
        <f t="shared" si="73"/>
        <v>424.69369191607467</v>
      </c>
      <c r="H682" s="23">
        <f t="shared" si="74"/>
        <v>56.17735863159505</v>
      </c>
    </row>
    <row r="683" spans="2:8" ht="15">
      <c r="B683" s="24">
        <f t="shared" si="75"/>
        <v>3.984375</v>
      </c>
      <c r="C683" s="2">
        <f t="shared" si="71"/>
        <v>1542.3867402098622</v>
      </c>
      <c r="D683" s="2">
        <f t="shared" si="76"/>
        <v>408</v>
      </c>
      <c r="E683" s="2">
        <f t="shared" si="77"/>
        <v>816</v>
      </c>
      <c r="F683" s="23">
        <f t="shared" si="72"/>
        <v>1542.585350833886</v>
      </c>
      <c r="G683" s="23">
        <f t="shared" si="73"/>
        <v>428.49593112998724</v>
      </c>
      <c r="H683" s="23">
        <f t="shared" si="74"/>
        <v>56.68030878128856</v>
      </c>
    </row>
    <row r="684" spans="2:8" ht="15">
      <c r="B684" s="24">
        <f t="shared" si="75"/>
        <v>3.994140625</v>
      </c>
      <c r="C684" s="2">
        <f t="shared" si="71"/>
        <v>1556.146133528011</v>
      </c>
      <c r="D684" s="2">
        <f t="shared" si="76"/>
        <v>409</v>
      </c>
      <c r="E684" s="2">
        <f t="shared" si="77"/>
        <v>818</v>
      </c>
      <c r="F684" s="23">
        <f t="shared" si="72"/>
        <v>1556.3465159266627</v>
      </c>
      <c r="G684" s="23">
        <f t="shared" si="73"/>
        <v>432.31847699214995</v>
      </c>
      <c r="H684" s="23">
        <f t="shared" si="74"/>
        <v>57.18594504071967</v>
      </c>
    </row>
    <row r="685" spans="2:8" ht="15">
      <c r="B685" s="24">
        <f t="shared" si="75"/>
        <v>4.00390625</v>
      </c>
      <c r="C685" s="2">
        <f t="shared" si="71"/>
        <v>1569.9785888979022</v>
      </c>
      <c r="D685" s="2">
        <f t="shared" si="76"/>
        <v>410</v>
      </c>
      <c r="E685" s="2">
        <f t="shared" si="77"/>
        <v>820</v>
      </c>
      <c r="F685" s="23">
        <f t="shared" si="72"/>
        <v>1570.1807524792634</v>
      </c>
      <c r="G685" s="23">
        <f t="shared" si="73"/>
        <v>436.16132048205776</v>
      </c>
      <c r="H685" s="23">
        <f t="shared" si="74"/>
        <v>57.694266216679836</v>
      </c>
    </row>
    <row r="686" spans="2:8" ht="15">
      <c r="B686" s="24">
        <f t="shared" si="75"/>
        <v>4.013671875</v>
      </c>
      <c r="C686" s="2">
        <f t="shared" si="71"/>
        <v>1583.8840822970233</v>
      </c>
      <c r="D686" s="2">
        <f t="shared" si="76"/>
        <v>411</v>
      </c>
      <c r="E686" s="2">
        <f t="shared" si="77"/>
        <v>822</v>
      </c>
      <c r="F686" s="23">
        <f t="shared" si="72"/>
        <v>1584.0880364660818</v>
      </c>
      <c r="G686" s="23">
        <f t="shared" si="73"/>
        <v>440.02445492593114</v>
      </c>
      <c r="H686" s="23">
        <f t="shared" si="74"/>
        <v>58.205271426379134</v>
      </c>
    </row>
    <row r="687" spans="2:8" ht="15">
      <c r="B687" s="24">
        <f t="shared" si="75"/>
        <v>4.0234375</v>
      </c>
      <c r="C687" s="2">
        <f t="shared" si="71"/>
        <v>1597.8625989930733</v>
      </c>
      <c r="D687" s="2">
        <f t="shared" si="76"/>
        <v>412</v>
      </c>
      <c r="E687" s="2">
        <f t="shared" si="77"/>
        <v>824</v>
      </c>
      <c r="F687" s="23">
        <f t="shared" si="72"/>
        <v>1598.0683531529198</v>
      </c>
      <c r="G687" s="23">
        <f t="shared" si="73"/>
        <v>443.90787623093735</v>
      </c>
      <c r="H687" s="23">
        <f t="shared" si="74"/>
        <v>58.71896012842847</v>
      </c>
    </row>
    <row r="688" spans="2:8" ht="15">
      <c r="B688" s="24">
        <f t="shared" si="75"/>
        <v>4.033203125</v>
      </c>
      <c r="C688" s="2">
        <f t="shared" si="71"/>
        <v>1611.914134409497</v>
      </c>
      <c r="D688" s="2">
        <f t="shared" si="76"/>
        <v>413</v>
      </c>
      <c r="E688" s="2">
        <f t="shared" si="77"/>
        <v>826</v>
      </c>
      <c r="F688" s="23">
        <f t="shared" si="72"/>
        <v>1612.1216979626329</v>
      </c>
      <c r="G688" s="23">
        <f t="shared" si="73"/>
        <v>447.81158312564725</v>
      </c>
      <c r="H688" s="23">
        <f t="shared" si="74"/>
        <v>59.23533215464657</v>
      </c>
    </row>
    <row r="689" spans="2:8" ht="15">
      <c r="B689" s="24">
        <f t="shared" si="75"/>
        <v>4.04296875</v>
      </c>
      <c r="C689" s="2">
        <f t="shared" si="71"/>
        <v>1626.0386950246466</v>
      </c>
      <c r="D689" s="2">
        <f t="shared" si="76"/>
        <v>414</v>
      </c>
      <c r="E689" s="2">
        <f t="shared" si="77"/>
        <v>828</v>
      </c>
      <c r="F689" s="23">
        <f t="shared" si="72"/>
        <v>1626.2480773744078</v>
      </c>
      <c r="G689" s="23">
        <f t="shared" si="73"/>
        <v>451.735577409835</v>
      </c>
      <c r="H689" s="23">
        <f t="shared" si="74"/>
        <v>59.7543877431028</v>
      </c>
    </row>
    <row r="690" spans="2:8" ht="15">
      <c r="B690" s="24">
        <f t="shared" si="75"/>
        <v>4.052734375</v>
      </c>
      <c r="C690" s="2">
        <f t="shared" si="71"/>
        <v>1640.2362992953858</v>
      </c>
      <c r="D690" s="2">
        <f t="shared" si="76"/>
        <v>415</v>
      </c>
      <c r="E690" s="2">
        <f t="shared" si="77"/>
        <v>830</v>
      </c>
      <c r="F690" s="23">
        <f t="shared" si="72"/>
        <v>1640.4475098474845</v>
      </c>
      <c r="G690" s="23">
        <f t="shared" si="73"/>
        <v>455.67986421106735</v>
      </c>
      <c r="H690" s="23">
        <f t="shared" si="74"/>
        <v>60.276127572058115</v>
      </c>
    </row>
    <row r="691" spans="2:8" ht="15">
      <c r="B691" s="24">
        <f t="shared" si="75"/>
        <v>4.0625</v>
      </c>
      <c r="C691" s="2">
        <f t="shared" si="71"/>
        <v>1654.5069786115637</v>
      </c>
      <c r="D691" s="2">
        <f t="shared" si="76"/>
        <v>416</v>
      </c>
      <c r="E691" s="2">
        <f t="shared" si="77"/>
        <v>832</v>
      </c>
      <c r="F691" s="23">
        <f t="shared" si="72"/>
        <v>1654.7200267757544</v>
      </c>
      <c r="G691" s="23">
        <f t="shared" si="73"/>
        <v>459.6444522498695</v>
      </c>
      <c r="H691" s="23">
        <f t="shared" si="74"/>
        <v>60.80055279504055</v>
      </c>
    </row>
    <row r="692" spans="2:8" ht="15">
      <c r="B692" s="24">
        <f t="shared" si="75"/>
        <v>4.072265625</v>
      </c>
      <c r="C692" s="2">
        <f t="shared" si="71"/>
        <v>1668.8507782784873</v>
      </c>
      <c r="D692" s="2">
        <f t="shared" si="76"/>
        <v>417</v>
      </c>
      <c r="E692" s="2">
        <f t="shared" si="77"/>
        <v>834</v>
      </c>
      <c r="F692" s="23">
        <f t="shared" si="72"/>
        <v>1669.065673470358</v>
      </c>
      <c r="G692" s="23">
        <f t="shared" si="73"/>
        <v>463.62935411266955</v>
      </c>
      <c r="H692" s="23">
        <f t="shared" si="74"/>
        <v>61.32766507694952</v>
      </c>
    </row>
    <row r="693" spans="2:8" ht="15">
      <c r="B693" s="24">
        <f t="shared" si="75"/>
        <v>4.08203125</v>
      </c>
      <c r="C693" s="2">
        <f t="shared" si="71"/>
        <v>1683.2677585314814</v>
      </c>
      <c r="D693" s="2">
        <f t="shared" si="76"/>
        <v>418</v>
      </c>
      <c r="E693" s="2">
        <f t="shared" si="77"/>
        <v>836</v>
      </c>
      <c r="F693" s="23">
        <f t="shared" si="72"/>
        <v>1683.484510174377</v>
      </c>
      <c r="G693" s="23">
        <f t="shared" si="73"/>
        <v>467.6345865336568</v>
      </c>
      <c r="H693" s="23">
        <f t="shared" si="74"/>
        <v>61.857466631339356</v>
      </c>
    </row>
    <row r="694" spans="2:8" ht="15">
      <c r="B694" s="24">
        <f t="shared" si="75"/>
        <v>4.091796875</v>
      </c>
      <c r="C694" s="2">
        <f t="shared" si="71"/>
        <v>1697.7579955764522</v>
      </c>
      <c r="D694" s="2">
        <f t="shared" si="76"/>
        <v>419</v>
      </c>
      <c r="E694" s="2">
        <f t="shared" si="77"/>
        <v>838</v>
      </c>
      <c r="F694" s="23">
        <f t="shared" si="72"/>
        <v>1697.9766131035303</v>
      </c>
      <c r="G694" s="23">
        <f t="shared" si="73"/>
        <v>471.6601706838643</v>
      </c>
      <c r="H694" s="23">
        <f t="shared" si="74"/>
        <v>62.38996025865831</v>
      </c>
    </row>
    <row r="695" spans="2:8" ht="15">
      <c r="B695" s="24">
        <f t="shared" si="75"/>
        <v>4.1015625</v>
      </c>
      <c r="C695" s="2">
        <f t="shared" si="71"/>
        <v>1712.3215826670057</v>
      </c>
      <c r="D695" s="2">
        <f t="shared" si="76"/>
        <v>420</v>
      </c>
      <c r="E695" s="2">
        <f t="shared" si="77"/>
        <v>840</v>
      </c>
      <c r="F695" s="23">
        <f t="shared" si="72"/>
        <v>1712.542075523432</v>
      </c>
      <c r="G695" s="23">
        <f t="shared" si="73"/>
        <v>475.7061324704071</v>
      </c>
      <c r="H695" s="23">
        <f t="shared" si="74"/>
        <v>62.925149385831084</v>
      </c>
    </row>
    <row r="696" spans="2:8" ht="15">
      <c r="B696" s="24">
        <f t="shared" si="75"/>
        <v>4.111328125</v>
      </c>
      <c r="C696" s="2">
        <f t="shared" si="71"/>
        <v>1726.9586312086903</v>
      </c>
      <c r="D696" s="2">
        <f t="shared" si="76"/>
        <v>421</v>
      </c>
      <c r="E696" s="2">
        <f t="shared" si="77"/>
        <v>842</v>
      </c>
      <c r="F696" s="23">
        <f t="shared" si="72"/>
        <v>1727.181008853976</v>
      </c>
      <c r="G696" s="23">
        <f t="shared" si="73"/>
        <v>479.7725028432557</v>
      </c>
      <c r="H696" s="23">
        <f t="shared" si="74"/>
        <v>63.46303810683792</v>
      </c>
    </row>
    <row r="697" spans="2:8" ht="15">
      <c r="B697" s="24">
        <f t="shared" si="75"/>
        <v>4.12109375</v>
      </c>
      <c r="C697" s="2">
        <f t="shared" si="71"/>
        <v>1741.6692718944978</v>
      </c>
      <c r="D697" s="2">
        <f t="shared" si="76"/>
        <v>422</v>
      </c>
      <c r="E697" s="2">
        <f t="shared" si="77"/>
        <v>844</v>
      </c>
      <c r="F697" s="23">
        <f t="shared" si="72"/>
        <v>1741.893543804983</v>
      </c>
      <c r="G697" s="23">
        <f t="shared" si="73"/>
        <v>483.8593181106938</v>
      </c>
      <c r="H697" s="23">
        <f t="shared" si="74"/>
        <v>64.00363122444259</v>
      </c>
    </row>
    <row r="698" spans="2:8" ht="15">
      <c r="B698" s="24">
        <f t="shared" si="75"/>
        <v>4.130859375</v>
      </c>
      <c r="C698" s="2">
        <f t="shared" si="71"/>
        <v>1756.453655877267</v>
      </c>
      <c r="D698" s="2">
        <f t="shared" si="76"/>
        <v>423</v>
      </c>
      <c r="E698" s="2">
        <f t="shared" si="77"/>
        <v>846</v>
      </c>
      <c r="F698" s="23">
        <f t="shared" si="72"/>
        <v>1756.6798315487558</v>
      </c>
      <c r="G698" s="23">
        <f t="shared" si="73"/>
        <v>487.96662026502764</v>
      </c>
      <c r="H698" s="23">
        <f t="shared" si="74"/>
        <v>64.54693429327634</v>
      </c>
    </row>
    <row r="699" spans="2:8" ht="15">
      <c r="B699" s="24">
        <f t="shared" si="75"/>
        <v>4.140625</v>
      </c>
      <c r="C699" s="2">
        <f t="shared" si="71"/>
        <v>1771.311955969053</v>
      </c>
      <c r="D699" s="2">
        <f t="shared" si="76"/>
        <v>424</v>
      </c>
      <c r="E699" s="2">
        <f t="shared" si="77"/>
        <v>848</v>
      </c>
      <c r="F699" s="23">
        <f t="shared" si="72"/>
        <v>1771.5400449196025</v>
      </c>
      <c r="G699" s="23">
        <f t="shared" si="73"/>
        <v>492.09445731578734</v>
      </c>
      <c r="H699" s="23">
        <f t="shared" si="74"/>
        <v>65.09295366391284</v>
      </c>
    </row>
    <row r="700" spans="2:8" ht="15">
      <c r="B700" s="24">
        <f t="shared" si="75"/>
        <v>4.150390625</v>
      </c>
      <c r="C700" s="2">
        <f t="shared" si="71"/>
        <v>1786.244367878302</v>
      </c>
      <c r="D700" s="2">
        <f t="shared" si="76"/>
        <v>425</v>
      </c>
      <c r="E700" s="2">
        <f t="shared" si="77"/>
        <v>850</v>
      </c>
      <c r="F700" s="23">
        <f t="shared" si="72"/>
        <v>1786.4743796511696</v>
      </c>
      <c r="G700" s="23">
        <f t="shared" si="73"/>
        <v>496.24288363343027</v>
      </c>
      <c r="H700" s="23">
        <f t="shared" si="74"/>
        <v>65.64169652833247</v>
      </c>
    </row>
    <row r="701" spans="2:8" ht="15">
      <c r="B701" s="24">
        <f t="shared" si="75"/>
        <v>4.16015625</v>
      </c>
      <c r="C701" s="2">
        <f t="shared" si="71"/>
        <v>1801.251111478021</v>
      </c>
      <c r="D701" s="2">
        <f t="shared" si="76"/>
        <v>426</v>
      </c>
      <c r="E701" s="2">
        <f t="shared" si="77"/>
        <v>852</v>
      </c>
      <c r="F701" s="23">
        <f t="shared" si="72"/>
        <v>1801.4830556447773</v>
      </c>
      <c r="G701" s="23">
        <f t="shared" si="73"/>
        <v>500.41196030165656</v>
      </c>
      <c r="H701" s="23">
        <f t="shared" si="74"/>
        <v>66.19317096652556</v>
      </c>
    </row>
    <row r="702" spans="2:8" ht="15">
      <c r="B702" s="24">
        <f t="shared" si="75"/>
        <v>4.169921875</v>
      </c>
      <c r="C702" s="2">
        <f t="shared" si="71"/>
        <v>1816.3324321075488</v>
      </c>
      <c r="D702" s="2">
        <f t="shared" si="76"/>
        <v>427</v>
      </c>
      <c r="E702" s="2">
        <f t="shared" si="77"/>
        <v>854</v>
      </c>
      <c r="F702" s="23">
        <f t="shared" si="72"/>
        <v>1816.5663182713563</v>
      </c>
      <c r="G702" s="23">
        <f t="shared" si="73"/>
        <v>504.6017554790581</v>
      </c>
      <c r="H702" s="23">
        <f t="shared" si="74"/>
        <v>66.74738599433041</v>
      </c>
    </row>
    <row r="703" spans="2:8" ht="15">
      <c r="B703" s="24">
        <f t="shared" si="75"/>
        <v>4.1796875</v>
      </c>
      <c r="C703" s="2">
        <f t="shared" si="71"/>
        <v>1831.4886019138794</v>
      </c>
      <c r="D703" s="2">
        <f t="shared" si="76"/>
        <v>428</v>
      </c>
      <c r="E703" s="2">
        <f t="shared" si="77"/>
        <v>856</v>
      </c>
      <c r="F703" s="23">
        <f t="shared" si="72"/>
        <v>1831.7244397129446</v>
      </c>
      <c r="G703" s="23">
        <f t="shared" si="73"/>
        <v>508.81234477175667</v>
      </c>
      <c r="H703" s="23">
        <f t="shared" si="74"/>
        <v>67.30435161272491</v>
      </c>
    </row>
    <row r="704" spans="2:8" ht="15">
      <c r="B704" s="24">
        <f t="shared" si="75"/>
        <v>4.189453125</v>
      </c>
      <c r="C704" s="2">
        <f t="shared" si="71"/>
        <v>1846.7199212217674</v>
      </c>
      <c r="D704" s="2">
        <f t="shared" si="76"/>
        <v>429</v>
      </c>
      <c r="E704" s="2">
        <f t="shared" si="77"/>
        <v>858</v>
      </c>
      <c r="F704" s="23">
        <f t="shared" si="72"/>
        <v>1846.9577203329688</v>
      </c>
      <c r="G704" s="23">
        <f t="shared" si="73"/>
        <v>513.0438116140375</v>
      </c>
      <c r="H704" s="23">
        <f t="shared" si="74"/>
        <v>67.8640788581757</v>
      </c>
    </row>
    <row r="705" spans="2:8" ht="15">
      <c r="B705" s="24">
        <f t="shared" si="75"/>
        <v>4.19921875</v>
      </c>
      <c r="C705" s="2">
        <f t="shared" si="71"/>
        <v>1862.0267199433292</v>
      </c>
      <c r="D705" s="2">
        <f t="shared" si="76"/>
        <v>430</v>
      </c>
      <c r="E705" s="2">
        <f t="shared" si="77"/>
        <v>860</v>
      </c>
      <c r="F705" s="23">
        <f t="shared" si="72"/>
        <v>1862.266490086028</v>
      </c>
      <c r="G705" s="23">
        <f t="shared" si="73"/>
        <v>517.2962476599558</v>
      </c>
      <c r="H705" s="23">
        <f t="shared" si="74"/>
        <v>68.42657985443888</v>
      </c>
    </row>
    <row r="706" spans="2:8" ht="15">
      <c r="B706" s="24">
        <f t="shared" si="75"/>
        <v>4.208984375</v>
      </c>
      <c r="C706" s="2">
        <f t="shared" si="71"/>
        <v>1877.4093590241682</v>
      </c>
      <c r="D706" s="2">
        <f t="shared" si="76"/>
        <v>431</v>
      </c>
      <c r="E706" s="2">
        <f t="shared" si="77"/>
        <v>862</v>
      </c>
      <c r="F706" s="23">
        <f t="shared" si="72"/>
        <v>1877.6511099642034</v>
      </c>
      <c r="G706" s="23">
        <f t="shared" si="73"/>
        <v>521.56975318509</v>
      </c>
      <c r="H706" s="23">
        <f t="shared" si="74"/>
        <v>68.9918678657028</v>
      </c>
    </row>
    <row r="707" spans="2:8" ht="15">
      <c r="B707" s="24">
        <f t="shared" si="75"/>
        <v>4.21875</v>
      </c>
      <c r="C707" s="2">
        <f t="shared" si="71"/>
        <v>1892.8682319229847</v>
      </c>
      <c r="D707" s="2">
        <f t="shared" si="76"/>
        <v>432</v>
      </c>
      <c r="E707" s="2">
        <f t="shared" si="77"/>
        <v>864</v>
      </c>
      <c r="F707" s="23">
        <f t="shared" si="72"/>
        <v>1893.111973476861</v>
      </c>
      <c r="G707" s="23">
        <f t="shared" si="73"/>
        <v>525.8644374975974</v>
      </c>
      <c r="H707" s="23">
        <f t="shared" si="74"/>
        <v>69.55995735096147</v>
      </c>
    </row>
    <row r="708" spans="2:8" ht="15">
      <c r="B708" s="24">
        <f t="shared" si="75"/>
        <v>4.228515625</v>
      </c>
      <c r="C708" s="2">
        <f t="shared" si="71"/>
        <v>1908.4037661335751</v>
      </c>
      <c r="D708" s="2">
        <f t="shared" si="76"/>
        <v>433</v>
      </c>
      <c r="E708" s="2">
        <f t="shared" si="77"/>
        <v>866</v>
      </c>
      <c r="F708" s="23">
        <f t="shared" si="72"/>
        <v>1908.6495081728444</v>
      </c>
      <c r="G708" s="23">
        <f t="shared" si="73"/>
        <v>530.1804193610456</v>
      </c>
      <c r="H708" s="23">
        <f t="shared" si="74"/>
        <v>70.13086401994562</v>
      </c>
    </row>
    <row r="709" spans="2:8" ht="15">
      <c r="B709" s="24">
        <f t="shared" si="75"/>
        <v>4.23828125</v>
      </c>
      <c r="C709" s="2">
        <f t="shared" si="71"/>
        <v>1924.0164247390057</v>
      </c>
      <c r="D709" s="2">
        <f t="shared" si="76"/>
        <v>434</v>
      </c>
      <c r="E709" s="2">
        <f t="shared" si="77"/>
        <v>868</v>
      </c>
      <c r="F709" s="23">
        <f t="shared" si="72"/>
        <v>1924.2641771948504</v>
      </c>
      <c r="G709" s="23">
        <f t="shared" si="73"/>
        <v>534.5178274261838</v>
      </c>
      <c r="H709" s="23">
        <f t="shared" si="74"/>
        <v>70.7046048902362</v>
      </c>
    </row>
    <row r="710" spans="2:8" ht="15">
      <c r="B710" s="24">
        <f t="shared" si="75"/>
        <v>4.248046875</v>
      </c>
      <c r="C710" s="2">
        <f t="shared" si="71"/>
        <v>1939.7067080085544</v>
      </c>
      <c r="D710" s="2">
        <f t="shared" si="76"/>
        <v>435</v>
      </c>
      <c r="E710" s="2">
        <f t="shared" si="77"/>
        <v>870</v>
      </c>
      <c r="F710" s="23">
        <f t="shared" si="72"/>
        <v>1939.9564808765758</v>
      </c>
      <c r="G710" s="23">
        <f t="shared" si="73"/>
        <v>538.8768006745947</v>
      </c>
      <c r="H710" s="23">
        <f t="shared" si="74"/>
        <v>71.28119834594945</v>
      </c>
    </row>
    <row r="711" spans="2:8" ht="15">
      <c r="B711" s="24">
        <f t="shared" si="75"/>
        <v>4.2578125</v>
      </c>
      <c r="C711" s="2">
        <f t="shared" si="71"/>
        <v>1955.4751550308574</v>
      </c>
      <c r="D711" s="2">
        <f t="shared" si="76"/>
        <v>436</v>
      </c>
      <c r="E711" s="2">
        <f t="shared" si="77"/>
        <v>872</v>
      </c>
      <c r="F711" s="23">
        <f t="shared" si="72"/>
        <v>1955.7269583760747</v>
      </c>
      <c r="G711" s="23">
        <f t="shared" si="73"/>
        <v>543.2574888724045</v>
      </c>
      <c r="H711" s="23">
        <f t="shared" si="74"/>
        <v>71.86066419775256</v>
      </c>
    </row>
    <row r="712" spans="2:8" ht="15">
      <c r="B712" s="24">
        <f t="shared" si="75"/>
        <v>4.267578125</v>
      </c>
      <c r="C712" s="2">
        <f t="shared" si="71"/>
        <v>1971.3223453871324</v>
      </c>
      <c r="D712" s="2">
        <f t="shared" si="76"/>
        <v>437</v>
      </c>
      <c r="E712" s="2">
        <f t="shared" si="77"/>
        <v>874</v>
      </c>
      <c r="F712" s="23">
        <f t="shared" si="72"/>
        <v>1971.576189349196</v>
      </c>
      <c r="G712" s="23">
        <f t="shared" si="73"/>
        <v>547.6600530351269</v>
      </c>
      <c r="H712" s="23">
        <f t="shared" si="74"/>
        <v>72.44302374435195</v>
      </c>
    </row>
    <row r="713" spans="2:8" ht="15">
      <c r="B713" s="24">
        <f t="shared" si="75"/>
        <v>4.27734375</v>
      </c>
      <c r="C713" s="2">
        <f t="shared" si="71"/>
        <v>1987.248900865583</v>
      </c>
      <c r="D713" s="2">
        <f t="shared" si="76"/>
        <v>438</v>
      </c>
      <c r="E713" s="2">
        <f t="shared" si="77"/>
        <v>876</v>
      </c>
      <c r="F713" s="23">
        <f t="shared" si="72"/>
        <v>1987.5047956642102</v>
      </c>
      <c r="G713" s="23">
        <f t="shared" si="73"/>
        <v>552.0846659039482</v>
      </c>
      <c r="H713" s="23">
        <f t="shared" si="74"/>
        <v>73.02829983549499</v>
      </c>
    </row>
    <row r="714" spans="2:8" ht="15">
      <c r="B714" s="24">
        <f t="shared" si="75"/>
        <v>4.287109375</v>
      </c>
      <c r="C714" s="2">
        <f t="shared" si="71"/>
        <v>2003.2554872138426</v>
      </c>
      <c r="D714" s="2">
        <f t="shared" si="76"/>
        <v>439</v>
      </c>
      <c r="E714" s="2">
        <f t="shared" si="77"/>
        <v>878</v>
      </c>
      <c r="F714" s="23">
        <f t="shared" si="72"/>
        <v>2003.513443154478</v>
      </c>
      <c r="G714" s="23">
        <f t="shared" si="73"/>
        <v>556.5315124325801</v>
      </c>
      <c r="H714" s="23">
        <f t="shared" si="74"/>
        <v>73.61651693636962</v>
      </c>
    </row>
    <row r="715" spans="2:8" ht="15">
      <c r="B715" s="24">
        <f t="shared" si="75"/>
        <v>4.296875</v>
      </c>
      <c r="C715" s="2">
        <f t="shared" si="71"/>
        <v>2019.3428159335308</v>
      </c>
      <c r="D715" s="2">
        <f t="shared" si="76"/>
        <v>440</v>
      </c>
      <c r="E715" s="2">
        <f t="shared" si="77"/>
        <v>880</v>
      </c>
      <c r="F715" s="23">
        <f t="shared" si="72"/>
        <v>2019.602843413238</v>
      </c>
      <c r="G715" s="23">
        <f t="shared" si="73"/>
        <v>561.0007902858111</v>
      </c>
      <c r="H715" s="23">
        <f t="shared" si="74"/>
        <v>74.20770119355142</v>
      </c>
    </row>
    <row r="716" spans="2:8" ht="15">
      <c r="B716" s="24">
        <f t="shared" si="75"/>
        <v>4.306640625</v>
      </c>
      <c r="C716" s="2">
        <f t="shared" si="71"/>
        <v>2035.511646119383</v>
      </c>
      <c r="D716" s="2">
        <f t="shared" si="76"/>
        <v>441</v>
      </c>
      <c r="E716" s="2">
        <f t="shared" si="77"/>
        <v>882</v>
      </c>
      <c r="F716" s="23">
        <f t="shared" si="72"/>
        <v>2035.7737556329723</v>
      </c>
      <c r="G716" s="23">
        <f t="shared" si="73"/>
        <v>565.4927103504419</v>
      </c>
      <c r="H716" s="23">
        <f t="shared" si="74"/>
        <v>74.8018805025888</v>
      </c>
    </row>
    <row r="717" spans="2:8" ht="15">
      <c r="B717" s="24">
        <f t="shared" si="75"/>
        <v>4.31640625</v>
      </c>
      <c r="C717" s="2">
        <f t="shared" si="71"/>
        <v>2051.762786333784</v>
      </c>
      <c r="D717" s="2">
        <f t="shared" si="76"/>
        <v>442</v>
      </c>
      <c r="E717" s="2">
        <f t="shared" si="77"/>
        <v>884</v>
      </c>
      <c r="F717" s="23">
        <f t="shared" si="72"/>
        <v>2052.0269884801837</v>
      </c>
      <c r="G717" s="23">
        <f t="shared" si="73"/>
        <v>570.007497256057</v>
      </c>
      <c r="H717" s="23">
        <f t="shared" si="74"/>
        <v>75.39908457688921</v>
      </c>
    </row>
    <row r="718" spans="2:8" ht="15">
      <c r="B718" s="24">
        <f t="shared" si="75"/>
        <v>4.326171875</v>
      </c>
      <c r="C718" s="2">
        <f t="shared" si="71"/>
        <v>2068.0970965290326</v>
      </c>
      <c r="D718" s="2">
        <f t="shared" si="76"/>
        <v>443</v>
      </c>
      <c r="E718" s="2">
        <f t="shared" si="77"/>
        <v>886</v>
      </c>
      <c r="F718" s="23">
        <f t="shared" si="72"/>
        <v>2068.3634020179056</v>
      </c>
      <c r="G718" s="23">
        <f t="shared" si="73"/>
        <v>574.5453899090545</v>
      </c>
      <c r="H718" s="23">
        <f t="shared" si="74"/>
        <v>75.99934501835934</v>
      </c>
    </row>
    <row r="719" spans="2:8" ht="15">
      <c r="B719" s="24">
        <f t="shared" si="75"/>
        <v>4.3359375</v>
      </c>
      <c r="C719" s="2">
        <f t="shared" si="71"/>
        <v>2084.5154900131456</v>
      </c>
      <c r="D719" s="2">
        <f t="shared" si="76"/>
        <v>444</v>
      </c>
      <c r="E719" s="2">
        <f t="shared" si="77"/>
        <v>888</v>
      </c>
      <c r="F719" s="23">
        <f t="shared" si="72"/>
        <v>2084.7839096717603</v>
      </c>
      <c r="G719" s="23">
        <f t="shared" si="73"/>
        <v>579.1066420387742</v>
      </c>
      <c r="H719" s="23">
        <f t="shared" si="74"/>
        <v>76.60269538964535</v>
      </c>
    </row>
    <row r="720" spans="2:8" ht="15">
      <c r="B720" s="24">
        <f t="shared" si="75"/>
        <v>4.345703125</v>
      </c>
      <c r="C720" s="2">
        <f t="shared" si="71"/>
        <v>2101.0189354554022</v>
      </c>
      <c r="D720" s="2">
        <f t="shared" si="76"/>
        <v>445</v>
      </c>
      <c r="E720" s="2">
        <f t="shared" si="77"/>
        <v>890</v>
      </c>
      <c r="F720" s="23">
        <f t="shared" si="72"/>
        <v>2101.2894802357596</v>
      </c>
      <c r="G720" s="23">
        <f t="shared" si="73"/>
        <v>583.6915227546641</v>
      </c>
      <c r="H720" s="23">
        <f t="shared" si="74"/>
        <v>77.20917128783348</v>
      </c>
    </row>
    <row r="721" spans="2:8" ht="15">
      <c r="B721" s="24">
        <f t="shared" si="75"/>
        <v>4.35546875</v>
      </c>
      <c r="C721" s="2">
        <f t="shared" si="71"/>
        <v>2117.6084589402453</v>
      </c>
      <c r="D721" s="2">
        <f t="shared" si="76"/>
        <v>446</v>
      </c>
      <c r="E721" s="2">
        <f t="shared" si="77"/>
        <v>892</v>
      </c>
      <c r="F721" s="23">
        <f t="shared" si="72"/>
        <v>2117.881139926475</v>
      </c>
      <c r="G721" s="23">
        <f t="shared" si="73"/>
        <v>588.3003171168833</v>
      </c>
      <c r="H721" s="23">
        <f t="shared" si="74"/>
        <v>77.81881041992781</v>
      </c>
    </row>
    <row r="722" spans="2:8" ht="15">
      <c r="B722" s="24">
        <f t="shared" si="75"/>
        <v>4.365234375</v>
      </c>
      <c r="C722" s="2">
        <f t="shared" si="71"/>
        <v>2134.285146062597</v>
      </c>
      <c r="D722" s="2">
        <f t="shared" si="76"/>
        <v>447</v>
      </c>
      <c r="E722" s="2">
        <f t="shared" si="77"/>
        <v>894</v>
      </c>
      <c r="F722" s="23">
        <f t="shared" si="72"/>
        <v>2134.559974478618</v>
      </c>
      <c r="G722" s="23">
        <f t="shared" si="73"/>
        <v>592.9333267184072</v>
      </c>
      <c r="H722" s="23">
        <f t="shared" si="74"/>
        <v>78.43165267984975</v>
      </c>
    </row>
    <row r="723" spans="2:8" ht="15">
      <c r="B723" s="24">
        <f t="shared" si="75"/>
        <v>4.375</v>
      </c>
      <c r="C723" s="2">
        <f t="shared" si="71"/>
        <v>2151.050144072622</v>
      </c>
      <c r="D723" s="2">
        <f t="shared" si="76"/>
        <v>448</v>
      </c>
      <c r="E723" s="2">
        <f t="shared" si="77"/>
        <v>896</v>
      </c>
      <c r="F723" s="23">
        <f t="shared" si="72"/>
        <v>2151.327131290084</v>
      </c>
      <c r="G723" s="23">
        <f t="shared" si="73"/>
        <v>597.5908702808737</v>
      </c>
      <c r="H723" s="23">
        <f t="shared" si="74"/>
        <v>79.04774022725476</v>
      </c>
    </row>
    <row r="724" spans="2:8" ht="15">
      <c r="B724" s="24">
        <f t="shared" si="75"/>
        <v>4.384765625</v>
      </c>
      <c r="C724" s="2">
        <f aca="true" t="shared" si="78" ref="C724:C787">636.90709-2744.5944*B724+4837.1695*B724^2-4596.4131*B724^3+2595.4257*B724^4-888.41179*B724^5+182.22016*B724^6-20.518702*B724^7+0.97337289*B724^8</f>
        <v>2167.904664061556</v>
      </c>
      <c r="D724" s="2">
        <f t="shared" si="76"/>
        <v>449</v>
      </c>
      <c r="E724" s="2">
        <f t="shared" si="77"/>
        <v>898</v>
      </c>
      <c r="F724" s="23">
        <f aca="true" t="shared" si="79" ref="F724:F787">((3.14*((0.5*$F$12)^2))/6.601)*C724</f>
        <v>2168.1838216080573</v>
      </c>
      <c r="G724" s="23">
        <f aca="true" t="shared" si="80" ref="G724:G787">F724*0.277777778</f>
        <v>602.2732842618345</v>
      </c>
      <c r="H724" s="23">
        <f aca="true" t="shared" si="81" ref="H724:H787">F724*0.03674371</f>
        <v>79.66711756785818</v>
      </c>
    </row>
    <row r="725" spans="2:8" ht="15">
      <c r="B725" s="24">
        <f>5/512+B724</f>
        <v>4.39453125</v>
      </c>
      <c r="C725" s="2">
        <f t="shared" si="78"/>
        <v>2184.8499831991794</v>
      </c>
      <c r="D725" s="2">
        <f aca="true" t="shared" si="82" ref="D725:D787">B725/5*512</f>
        <v>450</v>
      </c>
      <c r="E725" s="2">
        <f aca="true" t="shared" si="83" ref="E725:E787">B725/5*1024</f>
        <v>900</v>
      </c>
      <c r="F725" s="23">
        <f t="shared" si="79"/>
        <v>2185.131322766779</v>
      </c>
      <c r="G725" s="23">
        <f t="shared" si="80"/>
        <v>606.9809234763566</v>
      </c>
      <c r="H725" s="23">
        <f t="shared" si="81"/>
        <v>80.28983163565891</v>
      </c>
    </row>
    <row r="726" spans="2:8" ht="15">
      <c r="B726" s="24">
        <f aca="true" t="shared" si="84" ref="B726:B770">5/512+B725</f>
        <v>4.404296875</v>
      </c>
      <c r="C726" s="2">
        <f t="shared" si="78"/>
        <v>2201.887447015004</v>
      </c>
      <c r="D726" s="2">
        <f t="shared" si="82"/>
        <v>451</v>
      </c>
      <c r="E726" s="2">
        <f t="shared" si="83"/>
        <v>902</v>
      </c>
      <c r="F726" s="23">
        <f t="shared" si="79"/>
        <v>2202.170980469021</v>
      </c>
      <c r="G726" s="23">
        <f t="shared" si="80"/>
        <v>611.7141617307659</v>
      </c>
      <c r="H726" s="23">
        <f t="shared" si="81"/>
        <v>80.91593187676936</v>
      </c>
    </row>
    <row r="727" spans="2:8" ht="15">
      <c r="B727" s="24">
        <f t="shared" si="84"/>
        <v>4.4140625</v>
      </c>
      <c r="C727" s="2">
        <f t="shared" si="78"/>
        <v>2219.0184717270313</v>
      </c>
      <c r="D727" s="2">
        <f t="shared" si="82"/>
        <v>452</v>
      </c>
      <c r="E727" s="2">
        <f t="shared" si="83"/>
        <v>904</v>
      </c>
      <c r="F727" s="23">
        <f t="shared" si="79"/>
        <v>2219.30421111515</v>
      </c>
      <c r="G727" s="23">
        <f t="shared" si="80"/>
        <v>616.4733924696092</v>
      </c>
      <c r="H727" s="23">
        <f t="shared" si="81"/>
        <v>81.54547033499384</v>
      </c>
    </row>
    <row r="728" spans="2:8" ht="15">
      <c r="B728" s="24">
        <f t="shared" si="84"/>
        <v>4.423828125</v>
      </c>
      <c r="C728" s="2">
        <f t="shared" si="78"/>
        <v>2236.244546622038</v>
      </c>
      <c r="D728" s="2">
        <f t="shared" si="82"/>
        <v>453</v>
      </c>
      <c r="E728" s="2">
        <f t="shared" si="83"/>
        <v>906</v>
      </c>
      <c r="F728" s="23">
        <f t="shared" si="79"/>
        <v>2236.532504183715</v>
      </c>
      <c r="G728" s="23">
        <f t="shared" si="80"/>
        <v>621.259029436928</v>
      </c>
      <c r="H728" s="23">
        <f t="shared" si="81"/>
        <v>82.1785017393002</v>
      </c>
    </row>
    <row r="729" spans="2:8" ht="15">
      <c r="B729" s="24">
        <f t="shared" si="84"/>
        <v>4.43359375</v>
      </c>
      <c r="C729" s="2">
        <f t="shared" si="78"/>
        <v>2253.5672364817874</v>
      </c>
      <c r="D729" s="2">
        <f t="shared" si="82"/>
        <v>454</v>
      </c>
      <c r="E729" s="2">
        <f t="shared" si="83"/>
        <v>908</v>
      </c>
      <c r="F729" s="23">
        <f t="shared" si="79"/>
        <v>2253.8574246579747</v>
      </c>
      <c r="G729" s="23">
        <f t="shared" si="80"/>
        <v>626.0715073502946</v>
      </c>
      <c r="H729" s="23">
        <f t="shared" si="81"/>
        <v>82.81508359297946</v>
      </c>
    </row>
    <row r="730" spans="2:8" ht="15">
      <c r="B730" s="24">
        <f t="shared" si="84"/>
        <v>4.443359375</v>
      </c>
      <c r="C730" s="2">
        <f t="shared" si="78"/>
        <v>2270.988184059679</v>
      </c>
      <c r="D730" s="2">
        <f t="shared" si="82"/>
        <v>455</v>
      </c>
      <c r="E730" s="2">
        <f t="shared" si="83"/>
        <v>910</v>
      </c>
      <c r="F730" s="23">
        <f t="shared" si="79"/>
        <v>2271.2806155028625</v>
      </c>
      <c r="G730" s="23">
        <f t="shared" si="80"/>
        <v>630.9112825888575</v>
      </c>
      <c r="H730" s="23">
        <f t="shared" si="81"/>
        <v>83.45527626465868</v>
      </c>
    </row>
    <row r="731" spans="2:8" ht="15">
      <c r="B731" s="24">
        <f t="shared" si="84"/>
        <v>4.453125</v>
      </c>
      <c r="C731" s="2">
        <f t="shared" si="78"/>
        <v>2288.509112607164</v>
      </c>
      <c r="D731" s="2">
        <f t="shared" si="82"/>
        <v>456</v>
      </c>
      <c r="E731" s="2">
        <f t="shared" si="83"/>
        <v>912</v>
      </c>
      <c r="F731" s="23">
        <f t="shared" si="79"/>
        <v>2288.80380019173</v>
      </c>
      <c r="G731" s="23">
        <f t="shared" si="80"/>
        <v>635.7788338952146</v>
      </c>
      <c r="H731" s="23">
        <f t="shared" si="81"/>
        <v>84.09914308114286</v>
      </c>
    </row>
    <row r="732" spans="2:8" ht="15">
      <c r="B732" s="24">
        <f t="shared" si="84"/>
        <v>4.462890625</v>
      </c>
      <c r="C732" s="2">
        <f t="shared" si="78"/>
        <v>2306.131828451995</v>
      </c>
      <c r="D732" s="2">
        <f t="shared" si="82"/>
        <v>457</v>
      </c>
      <c r="E732" s="2">
        <f t="shared" si="83"/>
        <v>914</v>
      </c>
      <c r="F732" s="23">
        <f t="shared" si="79"/>
        <v>2306.4287852849275</v>
      </c>
      <c r="G732" s="23">
        <f t="shared" si="80"/>
        <v>640.6746630916862</v>
      </c>
      <c r="H732" s="23">
        <f t="shared" si="81"/>
        <v>84.74675042216164</v>
      </c>
    </row>
    <row r="733" spans="2:8" ht="15">
      <c r="B733" s="24">
        <f t="shared" si="84"/>
        <v>4.47265625</v>
      </c>
      <c r="C733" s="2">
        <f t="shared" si="78"/>
        <v>2323.8582236256916</v>
      </c>
      <c r="D733" s="2">
        <f t="shared" si="82"/>
        <v>458</v>
      </c>
      <c r="E733" s="2">
        <f t="shared" si="83"/>
        <v>916</v>
      </c>
      <c r="F733" s="23">
        <f t="shared" si="79"/>
        <v>2324.1574630576088</v>
      </c>
      <c r="G733" s="23">
        <f t="shared" si="80"/>
        <v>645.5992958102596</v>
      </c>
      <c r="H733" s="23">
        <f t="shared" si="81"/>
        <v>85.39816781692448</v>
      </c>
    </row>
    <row r="734" spans="2:8" ht="15">
      <c r="B734" s="24">
        <f t="shared" si="84"/>
        <v>4.482421875</v>
      </c>
      <c r="C734" s="2">
        <f t="shared" si="78"/>
        <v>2341.6902785456623</v>
      </c>
      <c r="D734" s="2">
        <f t="shared" si="82"/>
        <v>459</v>
      </c>
      <c r="E734" s="2">
        <f t="shared" si="83"/>
        <v>918</v>
      </c>
      <c r="F734" s="23">
        <f t="shared" si="79"/>
        <v>2341.9918141821972</v>
      </c>
      <c r="G734" s="23">
        <f t="shared" si="80"/>
        <v>650.5532822377196</v>
      </c>
      <c r="H734" s="23">
        <f t="shared" si="81"/>
        <v>86.05346804268454</v>
      </c>
    </row>
    <row r="735" spans="2:8" ht="15">
      <c r="B735" s="24">
        <f t="shared" si="84"/>
        <v>4.4921875</v>
      </c>
      <c r="C735" s="2">
        <f t="shared" si="78"/>
        <v>2359.6300647468306</v>
      </c>
      <c r="D735" s="2">
        <f t="shared" si="82"/>
        <v>460</v>
      </c>
      <c r="E735" s="2">
        <f t="shared" si="83"/>
        <v>920</v>
      </c>
      <c r="F735" s="23">
        <f t="shared" si="79"/>
        <v>2359.9339104603646</v>
      </c>
      <c r="G735" s="23">
        <f t="shared" si="80"/>
        <v>655.537197874531</v>
      </c>
      <c r="H735" s="23">
        <f t="shared" si="81"/>
        <v>86.7127272251216</v>
      </c>
    </row>
    <row r="736" spans="2:8" ht="15">
      <c r="B736" s="24">
        <f t="shared" si="84"/>
        <v>4.501953125</v>
      </c>
      <c r="C736" s="2">
        <f t="shared" si="78"/>
        <v>2377.6797476688516</v>
      </c>
      <c r="D736" s="2">
        <f t="shared" si="82"/>
        <v>461</v>
      </c>
      <c r="E736" s="2">
        <f t="shared" si="83"/>
        <v>922</v>
      </c>
      <c r="F736" s="23">
        <f t="shared" si="79"/>
        <v>2377.985917610606</v>
      </c>
      <c r="G736" s="23">
        <f t="shared" si="80"/>
        <v>660.5516443091651</v>
      </c>
      <c r="H736" s="23">
        <f t="shared" si="81"/>
        <v>87.376024940768</v>
      </c>
    </row>
    <row r="737" spans="2:8" ht="15">
      <c r="B737" s="24">
        <f t="shared" si="84"/>
        <v>4.51171875</v>
      </c>
      <c r="C737" s="2">
        <f t="shared" si="78"/>
        <v>2395.8415894955397</v>
      </c>
      <c r="D737" s="2">
        <f t="shared" si="82"/>
        <v>462</v>
      </c>
      <c r="E737" s="2">
        <f t="shared" si="83"/>
        <v>924</v>
      </c>
      <c r="F737" s="23">
        <f t="shared" si="79"/>
        <v>2396.150098108034</v>
      </c>
      <c r="G737" s="23">
        <f t="shared" si="80"/>
        <v>665.5972500069316</v>
      </c>
      <c r="H737" s="23">
        <f t="shared" si="81"/>
        <v>88.04344432135315</v>
      </c>
    </row>
    <row r="738" spans="2:8" ht="15">
      <c r="B738" s="24">
        <f t="shared" si="84"/>
        <v>4.521484375</v>
      </c>
      <c r="C738" s="2">
        <f t="shared" si="78"/>
        <v>2414.117952048109</v>
      </c>
      <c r="D738" s="2">
        <f t="shared" si="82"/>
        <v>463</v>
      </c>
      <c r="E738" s="2">
        <f t="shared" si="83"/>
        <v>926</v>
      </c>
      <c r="F738" s="23">
        <f t="shared" si="79"/>
        <v>2414.42881407799</v>
      </c>
      <c r="G738" s="23">
        <f t="shared" si="80"/>
        <v>670.6746711137591</v>
      </c>
      <c r="H738" s="23">
        <f t="shared" si="81"/>
        <v>88.71507216012557</v>
      </c>
    </row>
    <row r="739" spans="2:8" ht="15">
      <c r="B739" s="24">
        <f t="shared" si="84"/>
        <v>4.53125</v>
      </c>
      <c r="C739" s="2">
        <f t="shared" si="78"/>
        <v>2432.5112997369433</v>
      </c>
      <c r="D739" s="2">
        <f t="shared" si="82"/>
        <v>464</v>
      </c>
      <c r="E739" s="2">
        <f t="shared" si="83"/>
        <v>928</v>
      </c>
      <c r="F739" s="23">
        <f t="shared" si="79"/>
        <v>2432.824530248196</v>
      </c>
      <c r="G739" s="23">
        <f t="shared" si="80"/>
        <v>675.7845922762376</v>
      </c>
      <c r="H739" s="23">
        <f t="shared" si="81"/>
        <v>89.39099902032594</v>
      </c>
    </row>
    <row r="740" spans="2:8" ht="15">
      <c r="B740" s="24">
        <f t="shared" si="84"/>
        <v>4.541015625</v>
      </c>
      <c r="C740" s="2">
        <f t="shared" si="78"/>
        <v>2451.0242025628104</v>
      </c>
      <c r="D740" s="2">
        <f t="shared" si="82"/>
        <v>465</v>
      </c>
      <c r="E740" s="2">
        <f t="shared" si="83"/>
        <v>930</v>
      </c>
      <c r="F740" s="23">
        <f t="shared" si="79"/>
        <v>2451.339816950355</v>
      </c>
      <c r="G740" s="23">
        <f t="shared" si="80"/>
        <v>680.9277274753962</v>
      </c>
      <c r="H740" s="23">
        <f t="shared" si="81"/>
        <v>90.07131934547692</v>
      </c>
    </row>
    <row r="741" spans="2:8" ht="15">
      <c r="B741" s="24">
        <f t="shared" si="84"/>
        <v>4.55078125</v>
      </c>
      <c r="C741" s="2">
        <f t="shared" si="78"/>
        <v>2469.6593391812057</v>
      </c>
      <c r="D741" s="2">
        <f t="shared" si="82"/>
        <v>466</v>
      </c>
      <c r="E741" s="2">
        <f t="shared" si="83"/>
        <v>932</v>
      </c>
      <c r="F741" s="23">
        <f t="shared" si="79"/>
        <v>2469.977353184888</v>
      </c>
      <c r="G741" s="23">
        <f t="shared" si="80"/>
        <v>686.1048208780194</v>
      </c>
      <c r="H741" s="23">
        <f t="shared" si="81"/>
        <v>90.75613157199311</v>
      </c>
    </row>
    <row r="742" spans="2:8" ht="15">
      <c r="B742" s="24">
        <f t="shared" si="84"/>
        <v>4.560546875</v>
      </c>
      <c r="C742" s="2">
        <f t="shared" si="78"/>
        <v>2488.419500017073</v>
      </c>
      <c r="D742" s="2">
        <f t="shared" si="82"/>
        <v>467</v>
      </c>
      <c r="E742" s="2">
        <f t="shared" si="83"/>
        <v>934</v>
      </c>
      <c r="F742" s="23">
        <f t="shared" si="79"/>
        <v>2488.7399297360575</v>
      </c>
      <c r="G742" s="23">
        <f t="shared" si="80"/>
        <v>691.3166477019581</v>
      </c>
      <c r="H742" s="23">
        <f t="shared" si="81"/>
        <v>91.44553824364208</v>
      </c>
    </row>
    <row r="743" spans="2:8" ht="15">
      <c r="B743" s="24">
        <f t="shared" si="84"/>
        <v>4.5703125</v>
      </c>
      <c r="C743" s="2">
        <f t="shared" si="78"/>
        <v>2507.3075904428842</v>
      </c>
      <c r="D743" s="2">
        <f t="shared" si="82"/>
        <v>468</v>
      </c>
      <c r="E743" s="2">
        <f t="shared" si="83"/>
        <v>936</v>
      </c>
      <c r="F743" s="23">
        <f t="shared" si="79"/>
        <v>2507.630452350456</v>
      </c>
      <c r="G743" s="23">
        <f t="shared" si="80"/>
        <v>696.5640150990445</v>
      </c>
      <c r="H743" s="23">
        <f t="shared" si="81"/>
        <v>92.13964612833396</v>
      </c>
    </row>
    <row r="744" spans="2:8" ht="15">
      <c r="B744" s="24">
        <f t="shared" si="84"/>
        <v>4.580078125</v>
      </c>
      <c r="C744" s="2">
        <f t="shared" si="78"/>
        <v>2526.3266340082628</v>
      </c>
      <c r="D744" s="2">
        <f t="shared" si="82"/>
        <v>469</v>
      </c>
      <c r="E744" s="2">
        <f t="shared" si="83"/>
        <v>938</v>
      </c>
      <c r="F744" s="23">
        <f t="shared" si="79"/>
        <v>2526.651944967043</v>
      </c>
      <c r="G744" s="23">
        <f t="shared" si="80"/>
        <v>701.8477630523234</v>
      </c>
      <c r="H744" s="23">
        <f t="shared" si="81"/>
        <v>92.83856633680499</v>
      </c>
    </row>
    <row r="745" spans="2:8" ht="15">
      <c r="B745" s="24">
        <f t="shared" si="84"/>
        <v>4.58984375</v>
      </c>
      <c r="C745" s="2">
        <f t="shared" si="78"/>
        <v>2545.4797757366614</v>
      </c>
      <c r="D745" s="2">
        <f t="shared" si="82"/>
        <v>470</v>
      </c>
      <c r="E745" s="2">
        <f t="shared" si="83"/>
        <v>940</v>
      </c>
      <c r="F745" s="23">
        <f t="shared" si="79"/>
        <v>2545.807553014253</v>
      </c>
      <c r="G745" s="23">
        <f t="shared" si="80"/>
        <v>707.1687652919163</v>
      </c>
      <c r="H745" s="23">
        <f t="shared" si="81"/>
        <v>93.54241444376532</v>
      </c>
    </row>
    <row r="746" spans="2:8" ht="15">
      <c r="B746" s="24">
        <f t="shared" si="84"/>
        <v>4.599609375</v>
      </c>
      <c r="C746" s="2">
        <f t="shared" si="78"/>
        <v>2564.7702854727395</v>
      </c>
      <c r="D746" s="2">
        <f t="shared" si="82"/>
        <v>471</v>
      </c>
      <c r="E746" s="2">
        <f t="shared" si="83"/>
        <v>942</v>
      </c>
      <c r="F746" s="23">
        <f t="shared" si="79"/>
        <v>2565.1005467577957</v>
      </c>
      <c r="G746" s="23">
        <f t="shared" si="80"/>
        <v>712.5279302249655</v>
      </c>
      <c r="H746" s="23">
        <f t="shared" si="81"/>
        <v>94.25131061090988</v>
      </c>
    </row>
    <row r="747" spans="2:8" ht="15">
      <c r="B747" s="24">
        <f t="shared" si="84"/>
        <v>4.609375</v>
      </c>
      <c r="C747" s="2">
        <f t="shared" si="78"/>
        <v>2584.2015612944087</v>
      </c>
      <c r="D747" s="2">
        <f t="shared" si="82"/>
        <v>472</v>
      </c>
      <c r="E747" s="2">
        <f t="shared" si="83"/>
        <v>944</v>
      </c>
      <c r="F747" s="23">
        <f t="shared" si="79"/>
        <v>2584.534324713149</v>
      </c>
      <c r="G747" s="23">
        <f t="shared" si="80"/>
        <v>717.926201883549</v>
      </c>
      <c r="H747" s="23">
        <f t="shared" si="81"/>
        <v>94.96537971230578</v>
      </c>
    </row>
    <row r="748" spans="2:8" ht="15">
      <c r="B748" s="24">
        <f t="shared" si="84"/>
        <v>4.619140625</v>
      </c>
      <c r="C748" s="2">
        <f t="shared" si="78"/>
        <v>2603.7771329871903</v>
      </c>
      <c r="D748" s="2">
        <f t="shared" si="82"/>
        <v>473</v>
      </c>
      <c r="E748" s="2">
        <f t="shared" si="83"/>
        <v>946</v>
      </c>
      <c r="F748" s="23">
        <f t="shared" si="79"/>
        <v>2604.1124171203583</v>
      </c>
      <c r="G748" s="23">
        <f t="shared" si="80"/>
        <v>723.3645608899022</v>
      </c>
      <c r="H748" s="23">
        <f t="shared" si="81"/>
        <v>95.68475146206947</v>
      </c>
    </row>
    <row r="749" spans="2:8" ht="15">
      <c r="B749" s="24">
        <f t="shared" si="84"/>
        <v>4.62890625</v>
      </c>
      <c r="C749" s="2">
        <f t="shared" si="78"/>
        <v>2623.500665575353</v>
      </c>
      <c r="D749" s="2">
        <f t="shared" si="82"/>
        <v>474</v>
      </c>
      <c r="E749" s="2">
        <f t="shared" si="83"/>
        <v>948</v>
      </c>
      <c r="F749" s="23">
        <f t="shared" si="79"/>
        <v>2623.8384894756323</v>
      </c>
      <c r="G749" s="23">
        <f t="shared" si="80"/>
        <v>728.8440254374175</v>
      </c>
      <c r="H749" s="23">
        <f t="shared" si="81"/>
        <v>96.40956054413068</v>
      </c>
    </row>
    <row r="750" spans="2:8" ht="15">
      <c r="B750" s="24">
        <f t="shared" si="84"/>
        <v>4.638671875</v>
      </c>
      <c r="C750" s="2">
        <f t="shared" si="78"/>
        <v>2643.3759629190026</v>
      </c>
      <c r="D750" s="2">
        <f t="shared" si="82"/>
        <v>475</v>
      </c>
      <c r="E750" s="2">
        <f t="shared" si="83"/>
        <v>950</v>
      </c>
      <c r="F750" s="23">
        <f t="shared" si="79"/>
        <v>2643.716346128893</v>
      </c>
      <c r="G750" s="23">
        <f t="shared" si="80"/>
        <v>734.3656522899627</v>
      </c>
      <c r="H750" s="23">
        <f t="shared" si="81"/>
        <v>97.13994674441966</v>
      </c>
    </row>
    <row r="751" spans="2:8" ht="15">
      <c r="B751" s="24">
        <f t="shared" si="84"/>
        <v>4.6484375</v>
      </c>
      <c r="C751" s="2">
        <f t="shared" si="78"/>
        <v>2663.406971368415</v>
      </c>
      <c r="D751" s="2">
        <f t="shared" si="82"/>
        <v>476</v>
      </c>
      <c r="E751" s="2">
        <f t="shared" si="83"/>
        <v>952</v>
      </c>
      <c r="F751" s="23">
        <f t="shared" si="79"/>
        <v>2663.749933938581</v>
      </c>
      <c r="G751" s="23">
        <f t="shared" si="80"/>
        <v>739.9305377971057</v>
      </c>
      <c r="H751" s="23">
        <f t="shared" si="81"/>
        <v>97.87605508515837</v>
      </c>
    </row>
    <row r="752" spans="2:8" ht="15">
      <c r="B752" s="24">
        <f t="shared" si="84"/>
        <v>4.658203125</v>
      </c>
      <c r="C752" s="2">
        <f t="shared" si="78"/>
        <v>2683.5977834908117</v>
      </c>
      <c r="D752" s="2">
        <f t="shared" si="82"/>
        <v>477</v>
      </c>
      <c r="E752" s="2">
        <f t="shared" si="83"/>
        <v>954</v>
      </c>
      <c r="F752" s="23">
        <f t="shared" si="79"/>
        <v>2683.9433459989123</v>
      </c>
      <c r="G752" s="23">
        <f t="shared" si="80"/>
        <v>745.539818929463</v>
      </c>
      <c r="H752" s="23">
        <f t="shared" si="81"/>
        <v>98.61803596181369</v>
      </c>
    </row>
    <row r="753" spans="2:8" ht="15">
      <c r="B753" s="24">
        <f t="shared" si="84"/>
        <v>4.66796875</v>
      </c>
      <c r="C753" s="2">
        <f t="shared" si="78"/>
        <v>2703.9526418501337</v>
      </c>
      <c r="D753" s="2">
        <f t="shared" si="82"/>
        <v>478</v>
      </c>
      <c r="E753" s="2">
        <f t="shared" si="83"/>
        <v>956</v>
      </c>
      <c r="F753" s="23">
        <f t="shared" si="79"/>
        <v>2704.3008254201345</v>
      </c>
      <c r="G753" s="23">
        <f t="shared" si="80"/>
        <v>751.1946743287708</v>
      </c>
      <c r="H753" s="23">
        <f t="shared" si="81"/>
        <v>99.36604528199804</v>
      </c>
    </row>
    <row r="754" spans="2:8" ht="15">
      <c r="B754" s="24">
        <f t="shared" si="84"/>
        <v>4.677734375</v>
      </c>
      <c r="C754" s="2">
        <f t="shared" si="78"/>
        <v>2724.475942860474</v>
      </c>
      <c r="D754" s="2">
        <f t="shared" si="82"/>
        <v>479</v>
      </c>
      <c r="E754" s="2">
        <f t="shared" si="83"/>
        <v>958</v>
      </c>
      <c r="F754" s="23">
        <f t="shared" si="79"/>
        <v>2724.826769182461</v>
      </c>
      <c r="G754" s="23">
        <f t="shared" si="80"/>
        <v>756.8963253784227</v>
      </c>
      <c r="H754" s="23">
        <f t="shared" si="81"/>
        <v>100.12024460707727</v>
      </c>
    </row>
    <row r="755" spans="2:8" ht="15">
      <c r="B755" s="24">
        <f t="shared" si="84"/>
        <v>4.6875</v>
      </c>
      <c r="C755" s="2">
        <f t="shared" si="78"/>
        <v>2745.1722407007765</v>
      </c>
      <c r="D755" s="2">
        <f t="shared" si="82"/>
        <v>480</v>
      </c>
      <c r="E755" s="2">
        <f t="shared" si="83"/>
        <v>960</v>
      </c>
      <c r="F755" s="23">
        <f t="shared" si="79"/>
        <v>2745.5257320512687</v>
      </c>
      <c r="G755" s="23">
        <f t="shared" si="80"/>
        <v>762.6460372910248</v>
      </c>
      <c r="H755" s="23">
        <f t="shared" si="81"/>
        <v>100.88080129602952</v>
      </c>
    </row>
    <row r="756" spans="2:8" ht="15">
      <c r="B756" s="24">
        <f t="shared" si="84"/>
        <v>4.697265625</v>
      </c>
      <c r="C756" s="2">
        <f t="shared" si="78"/>
        <v>2766.046251293301</v>
      </c>
      <c r="D756" s="2">
        <f t="shared" si="82"/>
        <v>481</v>
      </c>
      <c r="E756" s="2">
        <f t="shared" si="83"/>
        <v>962</v>
      </c>
      <c r="F756" s="23">
        <f t="shared" si="79"/>
        <v>2766.4024305560797</v>
      </c>
      <c r="G756" s="23">
        <f t="shared" si="80"/>
        <v>768.4451202136671</v>
      </c>
      <c r="H756" s="23">
        <f t="shared" si="81"/>
        <v>101.64788865164773</v>
      </c>
    </row>
    <row r="757" spans="2:8" ht="15">
      <c r="B757" s="24">
        <f t="shared" si="84"/>
        <v>4.70703125</v>
      </c>
      <c r="C757" s="2">
        <f t="shared" si="78"/>
        <v>2787.102856354526</v>
      </c>
      <c r="D757" s="2">
        <f t="shared" si="82"/>
        <v>482</v>
      </c>
      <c r="E757" s="2">
        <f t="shared" si="83"/>
        <v>964</v>
      </c>
      <c r="F757" s="23">
        <f t="shared" si="79"/>
        <v>2787.461747041983</v>
      </c>
      <c r="G757" s="23">
        <f t="shared" si="80"/>
        <v>774.2949303533201</v>
      </c>
      <c r="H757" s="23">
        <f t="shared" si="81"/>
        <v>102.42168606940398</v>
      </c>
    </row>
    <row r="758" spans="2:8" ht="15">
      <c r="B758" s="24">
        <f t="shared" si="84"/>
        <v>4.716796875</v>
      </c>
      <c r="C758" s="2">
        <f t="shared" si="78"/>
        <v>2808.3471075081907</v>
      </c>
      <c r="D758" s="2">
        <f t="shared" si="82"/>
        <v>483</v>
      </c>
      <c r="E758" s="2">
        <f t="shared" si="83"/>
        <v>966</v>
      </c>
      <c r="F758" s="23">
        <f t="shared" si="79"/>
        <v>2808.7087337832077</v>
      </c>
      <c r="G758" s="23">
        <f t="shared" si="80"/>
        <v>780.1968711194929</v>
      </c>
      <c r="H758" s="23">
        <f t="shared" si="81"/>
        <v>103.20237918859738</v>
      </c>
    </row>
    <row r="759" spans="2:8" ht="15">
      <c r="B759" s="24">
        <f t="shared" si="84"/>
        <v>4.7265625</v>
      </c>
      <c r="C759" s="2">
        <f t="shared" si="78"/>
        <v>2829.784230469755</v>
      </c>
      <c r="D759" s="2">
        <f t="shared" si="82"/>
        <v>484</v>
      </c>
      <c r="E759" s="2">
        <f t="shared" si="83"/>
        <v>968</v>
      </c>
      <c r="F759" s="23">
        <f t="shared" si="79"/>
        <v>2830.1486171681195</v>
      </c>
      <c r="G759" s="23">
        <f t="shared" si="80"/>
        <v>786.1523942867328</v>
      </c>
      <c r="H759" s="23">
        <f t="shared" si="81"/>
        <v>103.9901600461264</v>
      </c>
    </row>
    <row r="760" spans="2:8" ht="15">
      <c r="B760" s="24">
        <f t="shared" si="84"/>
        <v>4.736328125</v>
      </c>
      <c r="C760" s="2">
        <f t="shared" si="78"/>
        <v>2851.4196292964043</v>
      </c>
      <c r="D760" s="2">
        <f t="shared" si="82"/>
        <v>485</v>
      </c>
      <c r="E760" s="2">
        <f t="shared" si="83"/>
        <v>970</v>
      </c>
      <c r="F760" s="23">
        <f t="shared" si="79"/>
        <v>2851.786801949776</v>
      </c>
      <c r="G760" s="23">
        <f t="shared" si="80"/>
        <v>792.1630011753348</v>
      </c>
      <c r="H760" s="23">
        <f t="shared" si="81"/>
        <v>104.78522723267</v>
      </c>
    </row>
    <row r="761" spans="2:8" ht="15">
      <c r="B761" s="24">
        <f t="shared" si="84"/>
        <v>4.74609375</v>
      </c>
      <c r="C761" s="2">
        <f t="shared" si="78"/>
        <v>2873.2588907100144</v>
      </c>
      <c r="D761" s="2">
        <f t="shared" si="82"/>
        <v>486</v>
      </c>
      <c r="E761" s="2">
        <f t="shared" si="83"/>
        <v>972</v>
      </c>
      <c r="F761" s="23">
        <f t="shared" si="79"/>
        <v>2873.628875569446</v>
      </c>
      <c r="G761" s="23">
        <f t="shared" si="80"/>
        <v>798.2302438523191</v>
      </c>
      <c r="H761" s="23">
        <f t="shared" si="81"/>
        <v>105.5877860515498</v>
      </c>
    </row>
    <row r="762" spans="2:8" ht="15">
      <c r="B762" s="24">
        <f t="shared" si="84"/>
        <v>4.755859375</v>
      </c>
      <c r="C762" s="2">
        <f t="shared" si="78"/>
        <v>2895.3077884866507</v>
      </c>
      <c r="D762" s="2">
        <f t="shared" si="82"/>
        <v>487</v>
      </c>
      <c r="E762" s="2">
        <f t="shared" si="83"/>
        <v>974</v>
      </c>
      <c r="F762" s="23">
        <f t="shared" si="79"/>
        <v>2895.6806125466746</v>
      </c>
      <c r="G762" s="23">
        <f t="shared" si="80"/>
        <v>804.3557263508941</v>
      </c>
      <c r="H762" s="23">
        <f t="shared" si="81"/>
        <v>106.39804868003738</v>
      </c>
    </row>
    <row r="763" spans="2:8" ht="15">
      <c r="B763" s="24">
        <f t="shared" si="84"/>
        <v>4.765625</v>
      </c>
      <c r="C763" s="2">
        <f t="shared" si="78"/>
        <v>2917.5722879201057</v>
      </c>
      <c r="D763" s="2">
        <f t="shared" si="82"/>
        <v>488</v>
      </c>
      <c r="E763" s="2">
        <f t="shared" si="83"/>
        <v>976</v>
      </c>
      <c r="F763" s="23">
        <f t="shared" si="79"/>
        <v>2917.9479789433954</v>
      </c>
      <c r="G763" s="23">
        <f t="shared" si="80"/>
        <v>810.5411059104871</v>
      </c>
      <c r="H763" s="23">
        <f t="shared" si="81"/>
        <v>107.21623433338222</v>
      </c>
    </row>
    <row r="764" spans="2:8" ht="15">
      <c r="B764" s="24">
        <f t="shared" si="84"/>
        <v>4.775390625</v>
      </c>
      <c r="C764" s="2">
        <f t="shared" si="78"/>
        <v>2940.058550354268</v>
      </c>
      <c r="D764" s="2">
        <f t="shared" si="82"/>
        <v>489</v>
      </c>
      <c r="E764" s="2">
        <f t="shared" si="83"/>
        <v>978</v>
      </c>
      <c r="F764" s="23">
        <f t="shared" si="79"/>
        <v>2940.4371368968837</v>
      </c>
      <c r="G764" s="23">
        <f t="shared" si="80"/>
        <v>816.788094235898</v>
      </c>
      <c r="H764" s="23">
        <f t="shared" si="81"/>
        <v>108.04256943136939</v>
      </c>
    </row>
    <row r="765" spans="2:8" ht="15">
      <c r="B765" s="24">
        <f t="shared" si="84"/>
        <v>4.78515625</v>
      </c>
      <c r="C765" s="2">
        <f t="shared" si="78"/>
        <v>2962.7729377901414</v>
      </c>
      <c r="D765" s="2">
        <f t="shared" si="82"/>
        <v>490</v>
      </c>
      <c r="E765" s="2">
        <f t="shared" si="83"/>
        <v>980</v>
      </c>
      <c r="F765" s="23">
        <f t="shared" si="79"/>
        <v>2963.154449227367</v>
      </c>
      <c r="G765" s="23">
        <f t="shared" si="80"/>
        <v>823.0984587771917</v>
      </c>
      <c r="H765" s="23">
        <f t="shared" si="81"/>
        <v>108.87728776762009</v>
      </c>
    </row>
    <row r="766" spans="2:8" ht="15">
      <c r="B766" s="24">
        <f t="shared" si="84"/>
        <v>4.794921875</v>
      </c>
      <c r="C766" s="2">
        <f t="shared" si="78"/>
        <v>2985.7220175610273</v>
      </c>
      <c r="D766" s="2">
        <f t="shared" si="82"/>
        <v>491</v>
      </c>
      <c r="E766" s="2">
        <f t="shared" si="83"/>
        <v>982</v>
      </c>
      <c r="F766" s="23">
        <f t="shared" si="79"/>
        <v>2986.106484113812</v>
      </c>
      <c r="G766" s="23">
        <f t="shared" si="80"/>
        <v>829.4740240285269</v>
      </c>
      <c r="H766" s="23">
        <f t="shared" si="81"/>
        <v>109.72063068139751</v>
      </c>
    </row>
    <row r="767" spans="2:8" ht="15">
      <c r="B767" s="24">
        <f t="shared" si="84"/>
        <v>4.8046875</v>
      </c>
      <c r="C767" s="2">
        <f t="shared" si="78"/>
        <v>3008.9125670892536</v>
      </c>
      <c r="D767" s="2">
        <f t="shared" si="82"/>
        <v>492</v>
      </c>
      <c r="E767" s="2">
        <f t="shared" si="83"/>
        <v>984</v>
      </c>
      <c r="F767" s="23">
        <f t="shared" si="79"/>
        <v>3009.3000198512636</v>
      </c>
      <c r="G767" s="23">
        <f t="shared" si="80"/>
        <v>835.9166728496398</v>
      </c>
      <c r="H767" s="23">
        <f t="shared" si="81"/>
        <v>110.57284723240907</v>
      </c>
    </row>
    <row r="768" spans="2:8" ht="15">
      <c r="B768" s="24">
        <f t="shared" si="84"/>
        <v>4.814453125</v>
      </c>
      <c r="C768" s="2">
        <f t="shared" si="78"/>
        <v>3032.3515787104843</v>
      </c>
      <c r="D768" s="2">
        <f t="shared" si="82"/>
        <v>493</v>
      </c>
      <c r="E768" s="2">
        <f t="shared" si="83"/>
        <v>986</v>
      </c>
      <c r="F768" s="23">
        <f t="shared" si="79"/>
        <v>3032.7420496757786</v>
      </c>
      <c r="G768" s="23">
        <f t="shared" si="80"/>
        <v>842.4283478061034</v>
      </c>
      <c r="H768" s="23">
        <f t="shared" si="81"/>
        <v>111.4341943780924</v>
      </c>
    </row>
    <row r="769" spans="2:8" ht="15">
      <c r="B769" s="24">
        <f t="shared" si="84"/>
        <v>4.82421875</v>
      </c>
      <c r="C769" s="2">
        <f t="shared" si="78"/>
        <v>3056.0462645724765</v>
      </c>
      <c r="D769" s="2">
        <f t="shared" si="82"/>
        <v>494</v>
      </c>
      <c r="E769" s="2">
        <f t="shared" si="83"/>
        <v>988</v>
      </c>
      <c r="F769" s="23">
        <f t="shared" si="79"/>
        <v>3056.4397866638096</v>
      </c>
      <c r="G769" s="23">
        <f t="shared" si="80"/>
        <v>849.011052530267</v>
      </c>
      <c r="H769" s="23">
        <f t="shared" si="81"/>
        <v>112.30493715363689</v>
      </c>
    </row>
    <row r="770" spans="2:8" ht="15">
      <c r="B770" s="24">
        <f t="shared" si="84"/>
        <v>4.833984375</v>
      </c>
      <c r="C770" s="2">
        <f t="shared" si="78"/>
        <v>3080.0040616167826</v>
      </c>
      <c r="D770" s="2">
        <f t="shared" si="82"/>
        <v>495</v>
      </c>
      <c r="E770" s="2">
        <f t="shared" si="83"/>
        <v>990</v>
      </c>
      <c r="F770" s="23">
        <f t="shared" si="79"/>
        <v>3080.4006687145525</v>
      </c>
      <c r="G770" s="23">
        <f t="shared" si="80"/>
        <v>855.6668531052425</v>
      </c>
      <c r="H770" s="23">
        <f t="shared" si="81"/>
        <v>113.18534885505359</v>
      </c>
    </row>
    <row r="771" spans="2:8" ht="15">
      <c r="B771" s="24">
        <f>5/512+B770</f>
        <v>4.84375</v>
      </c>
      <c r="C771" s="2">
        <f t="shared" si="78"/>
        <v>3104.232636631117</v>
      </c>
      <c r="D771" s="2">
        <f t="shared" si="82"/>
        <v>496</v>
      </c>
      <c r="E771" s="2">
        <f t="shared" si="83"/>
        <v>992</v>
      </c>
      <c r="F771" s="23">
        <f t="shared" si="79"/>
        <v>3104.632363602961</v>
      </c>
      <c r="G771" s="23">
        <f t="shared" si="80"/>
        <v>862.3978794685186</v>
      </c>
      <c r="H771" s="23">
        <f t="shared" si="81"/>
        <v>114.07571122484175</v>
      </c>
    </row>
    <row r="772" spans="2:8" ht="15">
      <c r="B772" s="24">
        <f aca="true" t="shared" si="85" ref="B772:B787">5/512+B771</f>
        <v>4.853515625</v>
      </c>
      <c r="C772" s="2">
        <f t="shared" si="78"/>
        <v>3128.7398913777433</v>
      </c>
      <c r="D772" s="2">
        <f t="shared" si="82"/>
        <v>497</v>
      </c>
      <c r="E772" s="2">
        <f t="shared" si="83"/>
        <v>994</v>
      </c>
      <c r="F772" s="23">
        <f t="shared" si="79"/>
        <v>3129.1427741087955</v>
      </c>
      <c r="G772" s="23">
        <f t="shared" si="80"/>
        <v>869.206326836697</v>
      </c>
      <c r="H772" s="23">
        <f t="shared" si="81"/>
        <v>114.97631464044909</v>
      </c>
    </row>
    <row r="773" spans="2:8" ht="15">
      <c r="B773" s="24">
        <f t="shared" si="85"/>
        <v>4.86328125</v>
      </c>
      <c r="C773" s="2">
        <f t="shared" si="78"/>
        <v>3153.5339678055025</v>
      </c>
      <c r="D773" s="2">
        <f t="shared" si="82"/>
        <v>498</v>
      </c>
      <c r="E773" s="2">
        <f t="shared" si="83"/>
        <v>996</v>
      </c>
      <c r="F773" s="23">
        <f t="shared" si="79"/>
        <v>3153.940043229323</v>
      </c>
      <c r="G773" s="23">
        <f t="shared" si="80"/>
        <v>876.0944571534651</v>
      </c>
      <c r="H773" s="23">
        <f t="shared" si="81"/>
        <v>115.8874583058057</v>
      </c>
    </row>
    <row r="774" spans="2:8" ht="15">
      <c r="B774" s="24">
        <f t="shared" si="85"/>
        <v>4.873046875</v>
      </c>
      <c r="C774" s="2">
        <f t="shared" si="78"/>
        <v>3178.6232533339644</v>
      </c>
      <c r="D774" s="2">
        <f t="shared" si="82"/>
        <v>499</v>
      </c>
      <c r="E774" s="2">
        <f t="shared" si="83"/>
        <v>998</v>
      </c>
      <c r="F774" s="23">
        <f t="shared" si="79"/>
        <v>3179.032559464147</v>
      </c>
      <c r="G774" s="23">
        <f t="shared" si="80"/>
        <v>883.0646005576036</v>
      </c>
      <c r="H774" s="23">
        <f t="shared" si="81"/>
        <v>116.80945044550838</v>
      </c>
    </row>
    <row r="775" spans="2:8" ht="15">
      <c r="B775" s="24">
        <f t="shared" si="85"/>
        <v>4.8828125</v>
      </c>
      <c r="C775" s="2">
        <f t="shared" si="78"/>
        <v>3204.016386224481</v>
      </c>
      <c r="D775" s="2">
        <f t="shared" si="82"/>
        <v>500</v>
      </c>
      <c r="E775" s="2">
        <f t="shared" si="83"/>
        <v>1000</v>
      </c>
      <c r="F775" s="23">
        <f t="shared" si="79"/>
        <v>3204.4289621869557</v>
      </c>
      <c r="G775" s="23">
        <f t="shared" si="80"/>
        <v>890.1191568751385</v>
      </c>
      <c r="H775" s="23">
        <f t="shared" si="81"/>
        <v>117.74260850219846</v>
      </c>
    </row>
    <row r="776" spans="2:8" ht="15">
      <c r="B776" s="24">
        <f t="shared" si="85"/>
        <v>4.892578125</v>
      </c>
      <c r="C776" s="2">
        <f t="shared" si="78"/>
        <v>3229.722261023824</v>
      </c>
      <c r="D776" s="2">
        <f t="shared" si="82"/>
        <v>501</v>
      </c>
      <c r="E776" s="2">
        <f t="shared" si="83"/>
        <v>1002</v>
      </c>
      <c r="F776" s="23">
        <f t="shared" si="79"/>
        <v>3230.138147089856</v>
      </c>
      <c r="G776" s="23">
        <f t="shared" si="80"/>
        <v>897.2605971316573</v>
      </c>
      <c r="H776" s="23">
        <f t="shared" si="81"/>
        <v>118.687259336607</v>
      </c>
    </row>
    <row r="777" spans="2:8" ht="15">
      <c r="B777" s="24">
        <f t="shared" si="85"/>
        <v>4.90234375</v>
      </c>
      <c r="C777" s="2">
        <f t="shared" si="78"/>
        <v>3255.7500340929837</v>
      </c>
      <c r="D777" s="2">
        <f t="shared" si="82"/>
        <v>502</v>
      </c>
      <c r="E777" s="2">
        <f t="shared" si="83"/>
        <v>1004</v>
      </c>
      <c r="F777" s="23">
        <f t="shared" si="79"/>
        <v>3256.169271712887</v>
      </c>
      <c r="G777" s="23">
        <f t="shared" si="80"/>
        <v>904.4914650882839</v>
      </c>
      <c r="H777" s="23">
        <f t="shared" si="81"/>
        <v>119.64373943072952</v>
      </c>
    </row>
    <row r="778" spans="2:8" ht="15">
      <c r="B778" s="24">
        <f t="shared" si="85"/>
        <v>4.912109375</v>
      </c>
      <c r="C778" s="2">
        <f t="shared" si="78"/>
        <v>3282.1091292157653</v>
      </c>
      <c r="D778" s="2">
        <f t="shared" si="82"/>
        <v>503</v>
      </c>
      <c r="E778" s="2">
        <f t="shared" si="83"/>
        <v>1006</v>
      </c>
      <c r="F778" s="23">
        <f t="shared" si="79"/>
        <v>3282.531761053341</v>
      </c>
      <c r="G778" s="23">
        <f t="shared" si="80"/>
        <v>911.814378799824</v>
      </c>
      <c r="H778" s="23">
        <f t="shared" si="81"/>
        <v>120.61239509393326</v>
      </c>
    </row>
    <row r="779" spans="2:8" ht="15">
      <c r="B779" s="24">
        <f t="shared" si="85"/>
        <v>4.921875</v>
      </c>
      <c r="C779" s="2">
        <f t="shared" si="78"/>
        <v>3308.809243292373</v>
      </c>
      <c r="D779" s="2">
        <f t="shared" si="82"/>
        <v>504</v>
      </c>
      <c r="E779" s="2">
        <f t="shared" si="83"/>
        <v>1008</v>
      </c>
      <c r="F779" s="23">
        <f t="shared" si="79"/>
        <v>3309.2353132600756</v>
      </c>
      <c r="G779" s="23">
        <f t="shared" si="80"/>
        <v>919.2320321965177</v>
      </c>
      <c r="H779" s="23">
        <f t="shared" si="81"/>
        <v>121.59358267218737</v>
      </c>
    </row>
    <row r="780" spans="2:8" ht="15">
      <c r="B780" s="24">
        <f t="shared" si="85"/>
        <v>4.931640625</v>
      </c>
      <c r="C780" s="2">
        <f t="shared" si="78"/>
        <v>3335.8603521142504</v>
      </c>
      <c r="D780" s="2">
        <f t="shared" si="82"/>
        <v>505</v>
      </c>
      <c r="E780" s="2">
        <f t="shared" si="83"/>
        <v>1010</v>
      </c>
      <c r="F780" s="23">
        <f t="shared" si="79"/>
        <v>3336.2899054091</v>
      </c>
      <c r="G780" s="23">
        <f t="shared" si="80"/>
        <v>926.7471966883699</v>
      </c>
      <c r="H780" s="23">
        <f t="shared" si="81"/>
        <v>122.5876687602794</v>
      </c>
    </row>
    <row r="781" spans="2:8" ht="15">
      <c r="B781" s="24">
        <f t="shared" si="85"/>
        <v>4.94140625</v>
      </c>
      <c r="C781" s="2">
        <f t="shared" si="78"/>
        <v>3363.2727162199444</v>
      </c>
      <c r="D781" s="2">
        <f t="shared" si="82"/>
        <v>506</v>
      </c>
      <c r="E781" s="2">
        <f t="shared" si="83"/>
        <v>1012</v>
      </c>
      <c r="F781" s="23">
        <f t="shared" si="79"/>
        <v>3363.7057993601948</v>
      </c>
      <c r="G781" s="23">
        <f t="shared" si="80"/>
        <v>934.3627227919886</v>
      </c>
      <c r="H781" s="23">
        <f t="shared" si="81"/>
        <v>123.59503041700918</v>
      </c>
    </row>
    <row r="782" spans="2:8" ht="15">
      <c r="B782" s="24">
        <f t="shared" si="85"/>
        <v>4.951171875</v>
      </c>
      <c r="C782" s="2">
        <f t="shared" si="78"/>
        <v>3391.0568868436967</v>
      </c>
      <c r="D782" s="2">
        <f t="shared" si="82"/>
        <v>507</v>
      </c>
      <c r="E782" s="2">
        <f t="shared" si="83"/>
        <v>1014</v>
      </c>
      <c r="F782" s="23">
        <f t="shared" si="79"/>
        <v>3391.4935477062663</v>
      </c>
      <c r="G782" s="23">
        <f t="shared" si="80"/>
        <v>942.0815417831835</v>
      </c>
      <c r="H782" s="23">
        <f t="shared" si="81"/>
        <v>124.61605538379021</v>
      </c>
    </row>
    <row r="783" spans="2:8" ht="15">
      <c r="B783" s="24">
        <f t="shared" si="85"/>
        <v>4.9609375</v>
      </c>
      <c r="C783" s="2">
        <f t="shared" si="78"/>
        <v>3419.223711938248</v>
      </c>
      <c r="D783" s="2">
        <f t="shared" si="82"/>
        <v>508</v>
      </c>
      <c r="E783" s="2">
        <f t="shared" si="83"/>
        <v>1016</v>
      </c>
      <c r="F783" s="23">
        <f t="shared" si="79"/>
        <v>3419.6639997969287</v>
      </c>
      <c r="G783" s="23">
        <f t="shared" si="80"/>
        <v>949.9066673701832</v>
      </c>
      <c r="H783" s="23">
        <f t="shared" si="81"/>
        <v>125.6511423059784</v>
      </c>
    </row>
    <row r="784" spans="2:8" ht="15">
      <c r="B784" s="24">
        <f t="shared" si="85"/>
        <v>4.970703125</v>
      </c>
      <c r="C784" s="2">
        <f t="shared" si="78"/>
        <v>3447.784342294559</v>
      </c>
      <c r="D784" s="2">
        <f t="shared" si="82"/>
        <v>509</v>
      </c>
      <c r="E784" s="2">
        <f t="shared" si="83"/>
        <v>1018</v>
      </c>
      <c r="F784" s="23">
        <f t="shared" si="79"/>
        <v>3448.228307859012</v>
      </c>
      <c r="G784" s="23">
        <f t="shared" si="80"/>
        <v>957.8411973937763</v>
      </c>
      <c r="H784" s="23">
        <f t="shared" si="81"/>
        <v>126.70070095776227</v>
      </c>
    </row>
    <row r="785" spans="2:8" ht="15">
      <c r="B785" s="24">
        <f t="shared" si="85"/>
        <v>4.98046875</v>
      </c>
      <c r="C785" s="2">
        <f t="shared" si="78"/>
        <v>3476.75023774273</v>
      </c>
      <c r="D785" s="2">
        <f t="shared" si="82"/>
        <v>510</v>
      </c>
      <c r="E785" s="2">
        <f t="shared" si="83"/>
        <v>1020</v>
      </c>
      <c r="F785" s="23">
        <f t="shared" si="79"/>
        <v>3477.19793319828</v>
      </c>
      <c r="G785" s="23">
        <f t="shared" si="80"/>
        <v>965.8883155500106</v>
      </c>
      <c r="H785" s="23">
        <f t="shared" si="81"/>
        <v>127.76515247003698</v>
      </c>
    </row>
    <row r="786" spans="2:8" ht="15">
      <c r="B786" s="24">
        <f t="shared" si="85"/>
        <v>4.990234375</v>
      </c>
      <c r="C786" s="2">
        <f t="shared" si="78"/>
        <v>3506.133173439768</v>
      </c>
      <c r="D786" s="2">
        <f t="shared" si="82"/>
        <v>511</v>
      </c>
      <c r="E786" s="2">
        <f t="shared" si="83"/>
        <v>1022</v>
      </c>
      <c r="F786" s="23">
        <f t="shared" si="79"/>
        <v>3506.5846524880076</v>
      </c>
      <c r="G786" s="23">
        <f t="shared" si="80"/>
        <v>974.0512931370208</v>
      </c>
      <c r="H786" s="23">
        <f t="shared" si="81"/>
        <v>128.84492956147014</v>
      </c>
    </row>
    <row r="787" spans="2:8" ht="15">
      <c r="B787" s="24">
        <f t="shared" si="85"/>
        <v>5</v>
      </c>
      <c r="C787" s="2">
        <f t="shared" si="78"/>
        <v>3535.945246249903</v>
      </c>
      <c r="D787" s="2">
        <f t="shared" si="82"/>
        <v>512</v>
      </c>
      <c r="E787" s="2">
        <f t="shared" si="83"/>
        <v>1024</v>
      </c>
      <c r="F787" s="23">
        <f t="shared" si="79"/>
        <v>3536.4005641501176</v>
      </c>
      <c r="G787" s="23">
        <f t="shared" si="80"/>
        <v>982.333490827566</v>
      </c>
      <c r="H787" s="23">
        <f t="shared" si="81"/>
        <v>129.9404767729683</v>
      </c>
    </row>
  </sheetData>
  <sheetProtection/>
  <conditionalFormatting sqref="B14:B270">
    <cfRule type="cellIs" priority="1" dxfId="0" operator="lessThan" stopIfTrue="1">
      <formula>0.9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2010-10-19T16:31:12Z</dcterms:created>
  <dcterms:modified xsi:type="dcterms:W3CDTF">2014-01-22T18:31:49Z</dcterms:modified>
  <cp:category/>
  <cp:version/>
  <cp:contentType/>
  <cp:contentStatus/>
</cp:coreProperties>
</file>